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18\заседание 8 от 12.04.2018\"/>
    </mc:Choice>
  </mc:AlternateContent>
  <bookViews>
    <workbookView xWindow="0" yWindow="0" windowWidth="21255" windowHeight="11535"/>
  </bookViews>
  <sheets>
    <sheet name="прил 2.1 " sheetId="2" r:id="rId1"/>
    <sheet name="прил 2" sheetId="1" r:id="rId2"/>
  </sheets>
  <definedNames>
    <definedName name="_xlnm.Print_Area" localSheetId="1">'прил 2'!$A$1:$H$14</definedName>
    <definedName name="_xlnm.Print_Area" localSheetId="0">'прил 2.1 '!$A$1:$C$69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9" i="2" l="1"/>
  <c r="B69" i="2"/>
  <c r="G14" i="1"/>
  <c r="H14" i="1"/>
  <c r="H13" i="1"/>
  <c r="G13" i="1"/>
  <c r="C45" i="2" l="1"/>
  <c r="B45" i="2"/>
  <c r="C39" i="2"/>
  <c r="B39" i="2"/>
  <c r="C29" i="2"/>
  <c r="B29" i="2"/>
  <c r="C23" i="2"/>
  <c r="B23" i="2"/>
  <c r="H11" i="1"/>
  <c r="G11" i="1"/>
  <c r="H10" i="1"/>
  <c r="G10" i="1"/>
  <c r="C13" i="2"/>
  <c r="B13" i="2"/>
  <c r="C7" i="2"/>
  <c r="C21" i="2" s="1"/>
  <c r="B7" i="2"/>
  <c r="B21" i="2" s="1"/>
  <c r="H9" i="1"/>
  <c r="G9" i="1"/>
  <c r="H8" i="1"/>
  <c r="G8" i="1"/>
  <c r="H7" i="1"/>
  <c r="G7" i="1"/>
  <c r="H6" i="1"/>
  <c r="G6" i="1"/>
  <c r="C53" i="2" l="1"/>
  <c r="B53" i="2"/>
  <c r="C37" i="2"/>
  <c r="B37" i="2"/>
</calcChain>
</file>

<file path=xl/sharedStrings.xml><?xml version="1.0" encoding="utf-8"?>
<sst xmlns="http://schemas.openxmlformats.org/spreadsheetml/2006/main" count="97" uniqueCount="35">
  <si>
    <t>Вид МП</t>
  </si>
  <si>
    <t>Период</t>
  </si>
  <si>
    <t xml:space="preserve">Утверждено на 2018 г. </t>
  </si>
  <si>
    <t xml:space="preserve">Корректировка </t>
  </si>
  <si>
    <t>Утвердить  с учетом корректировки</t>
  </si>
  <si>
    <t>ЗС</t>
  </si>
  <si>
    <t>руб.</t>
  </si>
  <si>
    <t>Стационар (МУН)</t>
  </si>
  <si>
    <t>1 квартал</t>
  </si>
  <si>
    <t>2 квартал</t>
  </si>
  <si>
    <t>1квартал 2018 года</t>
  </si>
  <si>
    <t>ВТБ МС</t>
  </si>
  <si>
    <t>ИНГОССТРАХ-М</t>
  </si>
  <si>
    <t>МАКС-М</t>
  </si>
  <si>
    <t>РГС - МЕДИЦИНА</t>
  </si>
  <si>
    <t>СОГАЗ-МЕД</t>
  </si>
  <si>
    <t>2квартал 2018 года</t>
  </si>
  <si>
    <t>3квартал 2018 года</t>
  </si>
  <si>
    <t>4квартал 2018 года</t>
  </si>
  <si>
    <t>ИТОГО</t>
  </si>
  <si>
    <t>ВМП травмотология и ортопедия 43</t>
  </si>
  <si>
    <t>Стационарозамещение (МУН)</t>
  </si>
  <si>
    <t>ВМП Травматология и ортопедия 43</t>
  </si>
  <si>
    <r>
      <t>Приложение 2.1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 xml:space="preserve"> к протоколу заседания Комиссии по разработке ТП ОМС № 8 от 12.04.2018 г.</t>
    </r>
  </si>
  <si>
    <r>
      <t>Приложение 2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 xml:space="preserve"> к протоколу заседания Комиссии по разработке ТП ОМС № 8 от 12.04.2018 г.</t>
    </r>
  </si>
  <si>
    <t>ГАУЗ "ГБ № 4" г. Оренбурга</t>
  </si>
  <si>
    <t xml:space="preserve">ГБУЗ «Переволоцкая РБ» </t>
  </si>
  <si>
    <t>3 квартал</t>
  </si>
  <si>
    <t xml:space="preserve">           1 квартал 2018 г.</t>
  </si>
  <si>
    <t xml:space="preserve">         2 квартал 2018 г.</t>
  </si>
  <si>
    <t xml:space="preserve">         3 квартал 2018 г.</t>
  </si>
  <si>
    <t xml:space="preserve">        4 квартал 2018 г.</t>
  </si>
  <si>
    <t xml:space="preserve">                 ИТОГО</t>
  </si>
  <si>
    <r>
      <t xml:space="preserve">Корректировка объемов предоставления медицинской помощи между кварталами на 2018 год для ГАУЗ "ГБ № 4" г. Оренбурга и ГБУЗ "Переволоцкая РБ" </t>
    </r>
    <r>
      <rPr>
        <sz val="14"/>
        <rFont val="Times New Roman"/>
        <family val="1"/>
        <charset val="204"/>
      </rPr>
      <t>по ходатайству МО.</t>
    </r>
  </si>
  <si>
    <t>Корректировка объемов предоставления медицинской помощи между кварталами на 2018 год для ГАУЗ "ГБ № 4" г. Оренбурга и                              ГБУЗ "Переволоцкая РБ" по ходатайству МО.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</si>
</sst>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р_._-;\-* #,##0.00_р_._-;_-* &quot;-&quot;??_р_._-;_-@_-"/>
  </numFmts>
  <fonts count="24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9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color indexed="8"/>
      <name val="Arial"/>
      <family val="2"/>
    </font>
    <font>
      <sz val="9"/>
      <name val="Arial Cyr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1" applyFont="1"/>
    <xf numFmtId="0" fontId="1" fillId="0" borderId="0" xfId="1"/>
    <xf numFmtId="0" fontId="9" fillId="0" borderId="0" xfId="1" applyFont="1" applyAlignment="1">
      <alignment vertical="center" wrapText="1"/>
    </xf>
    <xf numFmtId="0" fontId="11" fillId="0" borderId="0" xfId="1" applyFont="1"/>
    <xf numFmtId="0" fontId="10" fillId="0" borderId="2" xfId="1" applyFont="1" applyBorder="1" applyAlignment="1">
      <alignment horizontal="center"/>
    </xf>
    <xf numFmtId="0" fontId="10" fillId="0" borderId="2" xfId="1" applyFont="1" applyBorder="1" applyAlignment="1">
      <alignment horizontal="center" vertical="center" wrapText="1"/>
    </xf>
    <xf numFmtId="3" fontId="13" fillId="2" borderId="2" xfId="1" applyNumberFormat="1" applyFont="1" applyFill="1" applyBorder="1" applyAlignment="1">
      <alignment horizontal="center" vertical="center" wrapText="1"/>
    </xf>
    <xf numFmtId="4" fontId="13" fillId="2" borderId="2" xfId="1" applyNumberFormat="1" applyFont="1" applyFill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/>
    </xf>
    <xf numFmtId="4" fontId="13" fillId="0" borderId="2" xfId="3" applyNumberFormat="1" applyFont="1" applyBorder="1" applyAlignment="1">
      <alignment horizontal="center" vertical="center"/>
    </xf>
    <xf numFmtId="3" fontId="13" fillId="0" borderId="2" xfId="1" applyNumberFormat="1" applyFont="1" applyBorder="1" applyAlignment="1">
      <alignment horizontal="center" vertical="center"/>
    </xf>
    <xf numFmtId="4" fontId="13" fillId="0" borderId="2" xfId="1" applyNumberFormat="1" applyFont="1" applyBorder="1" applyAlignment="1">
      <alignment horizontal="center" vertical="center"/>
    </xf>
    <xf numFmtId="3" fontId="15" fillId="0" borderId="2" xfId="1" applyNumberFormat="1" applyFont="1" applyFill="1" applyBorder="1" applyAlignment="1">
      <alignment horizontal="center" vertical="center" wrapText="1"/>
    </xf>
    <xf numFmtId="4" fontId="15" fillId="0" borderId="2" xfId="1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/>
    </xf>
    <xf numFmtId="4" fontId="15" fillId="0" borderId="2" xfId="3" applyNumberFormat="1" applyFont="1" applyFill="1" applyBorder="1" applyAlignment="1">
      <alignment horizontal="center" vertical="center"/>
    </xf>
    <xf numFmtId="0" fontId="1" fillId="0" borderId="0" xfId="1" applyFill="1"/>
    <xf numFmtId="0" fontId="3" fillId="0" borderId="0" xfId="1" applyFont="1" applyBorder="1" applyAlignment="1">
      <alignment wrapText="1"/>
    </xf>
    <xf numFmtId="0" fontId="7" fillId="0" borderId="0" xfId="2" applyFont="1" applyBorder="1" applyAlignment="1">
      <alignment wrapText="1"/>
    </xf>
    <xf numFmtId="0" fontId="11" fillId="0" borderId="0" xfId="1" applyFont="1" applyBorder="1"/>
    <xf numFmtId="0" fontId="10" fillId="0" borderId="4" xfId="1" applyFont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3" fontId="19" fillId="0" borderId="2" xfId="1" applyNumberFormat="1" applyFont="1" applyFill="1" applyBorder="1" applyAlignment="1">
      <alignment horizontal="right" wrapText="1"/>
    </xf>
    <xf numFmtId="4" fontId="19" fillId="0" borderId="2" xfId="1" applyNumberFormat="1" applyFont="1" applyFill="1" applyBorder="1" applyAlignment="1">
      <alignment horizontal="right" wrapText="1"/>
    </xf>
    <xf numFmtId="0" fontId="20" fillId="2" borderId="2" xfId="2" applyNumberFormat="1" applyFont="1" applyFill="1" applyBorder="1" applyAlignment="1">
      <alignment horizontal="left" vertical="top" wrapText="1"/>
    </xf>
    <xf numFmtId="3" fontId="21" fillId="0" borderId="2" xfId="1" applyNumberFormat="1" applyFont="1" applyBorder="1"/>
    <xf numFmtId="4" fontId="21" fillId="0" borderId="2" xfId="1" applyNumberFormat="1" applyFont="1" applyBorder="1"/>
    <xf numFmtId="3" fontId="22" fillId="0" borderId="2" xfId="1" applyNumberFormat="1" applyFont="1" applyBorder="1"/>
    <xf numFmtId="4" fontId="22" fillId="0" borderId="2" xfId="1" applyNumberFormat="1" applyFont="1" applyBorder="1"/>
    <xf numFmtId="0" fontId="10" fillId="3" borderId="2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/>
    </xf>
    <xf numFmtId="0" fontId="1" fillId="3" borderId="2" xfId="1" applyFill="1" applyBorder="1"/>
    <xf numFmtId="0" fontId="16" fillId="3" borderId="2" xfId="0" applyFont="1" applyFill="1" applyBorder="1"/>
    <xf numFmtId="0" fontId="1" fillId="0" borderId="2" xfId="1" applyBorder="1"/>
    <xf numFmtId="0" fontId="12" fillId="2" borderId="2" xfId="2" applyNumberFormat="1" applyFont="1" applyFill="1" applyBorder="1" applyAlignment="1">
      <alignment horizontal="center" vertical="center" wrapText="1"/>
    </xf>
    <xf numFmtId="0" fontId="1" fillId="3" borderId="2" xfId="1" applyFill="1" applyBorder="1" applyAlignment="1">
      <alignment vertical="center"/>
    </xf>
    <xf numFmtId="0" fontId="21" fillId="0" borderId="2" xfId="1" applyFont="1" applyBorder="1" applyAlignment="1">
      <alignment horizontal="center" vertical="center"/>
    </xf>
    <xf numFmtId="4" fontId="21" fillId="0" borderId="2" xfId="1" applyNumberFormat="1" applyFont="1" applyBorder="1" applyAlignment="1">
      <alignment horizontal="center" vertical="center"/>
    </xf>
    <xf numFmtId="0" fontId="20" fillId="2" borderId="2" xfId="0" applyNumberFormat="1" applyFont="1" applyFill="1" applyBorder="1" applyAlignment="1">
      <alignment vertical="top" wrapText="1"/>
    </xf>
    <xf numFmtId="0" fontId="23" fillId="2" borderId="2" xfId="0" applyNumberFormat="1" applyFont="1" applyFill="1" applyBorder="1" applyAlignment="1">
      <alignment horizontal="left" vertical="top" wrapText="1" indent="1"/>
    </xf>
    <xf numFmtId="0" fontId="22" fillId="0" borderId="2" xfId="1" applyFont="1" applyBorder="1"/>
    <xf numFmtId="0" fontId="18" fillId="0" borderId="0" xfId="1" applyFont="1"/>
    <xf numFmtId="4" fontId="1" fillId="0" borderId="2" xfId="1" applyNumberFormat="1" applyBorder="1"/>
    <xf numFmtId="0" fontId="17" fillId="0" borderId="2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right" wrapText="1"/>
    </xf>
    <xf numFmtId="0" fontId="16" fillId="0" borderId="1" xfId="2" applyFont="1" applyBorder="1" applyAlignment="1">
      <alignment horizontal="center" wrapText="1"/>
    </xf>
    <xf numFmtId="0" fontId="10" fillId="0" borderId="2" xfId="1" applyFont="1" applyBorder="1" applyAlignment="1">
      <alignment horizontal="center" vertical="center" wrapText="1"/>
    </xf>
    <xf numFmtId="0" fontId="10" fillId="3" borderId="5" xfId="1" applyFont="1" applyFill="1" applyBorder="1" applyAlignment="1">
      <alignment horizontal="left" vertical="center" wrapText="1"/>
    </xf>
    <xf numFmtId="0" fontId="10" fillId="3" borderId="6" xfId="1" applyFont="1" applyFill="1" applyBorder="1" applyAlignment="1">
      <alignment horizontal="left" vertical="center" wrapText="1"/>
    </xf>
    <xf numFmtId="0" fontId="10" fillId="3" borderId="7" xfId="1" applyFont="1" applyFill="1" applyBorder="1" applyAlignment="1">
      <alignment horizontal="left" vertical="center" wrapText="1"/>
    </xf>
    <xf numFmtId="2" fontId="3" fillId="0" borderId="2" xfId="1" applyNumberFormat="1" applyFont="1" applyBorder="1" applyAlignment="1">
      <alignment horizontal="left" vertical="center" wrapText="1"/>
    </xf>
    <xf numFmtId="2" fontId="14" fillId="0" borderId="2" xfId="0" applyNumberFormat="1" applyFont="1" applyBorder="1" applyAlignment="1">
      <alignment vertical="center" wrapText="1"/>
    </xf>
    <xf numFmtId="0" fontId="7" fillId="0" borderId="1" xfId="2" applyFont="1" applyBorder="1" applyAlignment="1">
      <alignment horizont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2 2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69"/>
  <sheetViews>
    <sheetView tabSelected="1" view="pageBreakPreview" zoomScaleNormal="100" zoomScaleSheetLayoutView="100" workbookViewId="0">
      <selection activeCell="A6" sqref="A6:C6"/>
    </sheetView>
  </sheetViews>
  <sheetFormatPr defaultRowHeight="12.75" x14ac:dyDescent="0.2"/>
  <cols>
    <col min="1" max="1" width="29.42578125" style="2" customWidth="1"/>
    <col min="2" max="2" width="18.42578125" style="2" customWidth="1"/>
    <col min="3" max="3" width="24" style="2" customWidth="1"/>
    <col min="4" max="4" width="9.140625" style="2"/>
    <col min="5" max="5" width="15.85546875" style="2" customWidth="1"/>
    <col min="6" max="255" width="9.140625" style="2"/>
    <col min="256" max="256" width="29.42578125" style="2" customWidth="1"/>
    <col min="257" max="257" width="0" style="2" hidden="1" customWidth="1"/>
    <col min="258" max="258" width="15.5703125" style="2" customWidth="1"/>
    <col min="259" max="259" width="24" style="2" customWidth="1"/>
    <col min="260" max="260" width="9.140625" style="2"/>
    <col min="261" max="261" width="15.85546875" style="2" customWidth="1"/>
    <col min="262" max="511" width="9.140625" style="2"/>
    <col min="512" max="512" width="29.42578125" style="2" customWidth="1"/>
    <col min="513" max="513" width="0" style="2" hidden="1" customWidth="1"/>
    <col min="514" max="514" width="15.5703125" style="2" customWidth="1"/>
    <col min="515" max="515" width="24" style="2" customWidth="1"/>
    <col min="516" max="516" width="9.140625" style="2"/>
    <col min="517" max="517" width="15.85546875" style="2" customWidth="1"/>
    <col min="518" max="767" width="9.140625" style="2"/>
    <col min="768" max="768" width="29.42578125" style="2" customWidth="1"/>
    <col min="769" max="769" width="0" style="2" hidden="1" customWidth="1"/>
    <col min="770" max="770" width="15.5703125" style="2" customWidth="1"/>
    <col min="771" max="771" width="24" style="2" customWidth="1"/>
    <col min="772" max="772" width="9.140625" style="2"/>
    <col min="773" max="773" width="15.85546875" style="2" customWidth="1"/>
    <col min="774" max="1023" width="9.140625" style="2"/>
    <col min="1024" max="1024" width="29.42578125" style="2" customWidth="1"/>
    <col min="1025" max="1025" width="0" style="2" hidden="1" customWidth="1"/>
    <col min="1026" max="1026" width="15.5703125" style="2" customWidth="1"/>
    <col min="1027" max="1027" width="24" style="2" customWidth="1"/>
    <col min="1028" max="1028" width="9.140625" style="2"/>
    <col min="1029" max="1029" width="15.85546875" style="2" customWidth="1"/>
    <col min="1030" max="1279" width="9.140625" style="2"/>
    <col min="1280" max="1280" width="29.42578125" style="2" customWidth="1"/>
    <col min="1281" max="1281" width="0" style="2" hidden="1" customWidth="1"/>
    <col min="1282" max="1282" width="15.5703125" style="2" customWidth="1"/>
    <col min="1283" max="1283" width="24" style="2" customWidth="1"/>
    <col min="1284" max="1284" width="9.140625" style="2"/>
    <col min="1285" max="1285" width="15.85546875" style="2" customWidth="1"/>
    <col min="1286" max="1535" width="9.140625" style="2"/>
    <col min="1536" max="1536" width="29.42578125" style="2" customWidth="1"/>
    <col min="1537" max="1537" width="0" style="2" hidden="1" customWidth="1"/>
    <col min="1538" max="1538" width="15.5703125" style="2" customWidth="1"/>
    <col min="1539" max="1539" width="24" style="2" customWidth="1"/>
    <col min="1540" max="1540" width="9.140625" style="2"/>
    <col min="1541" max="1541" width="15.85546875" style="2" customWidth="1"/>
    <col min="1542" max="1791" width="9.140625" style="2"/>
    <col min="1792" max="1792" width="29.42578125" style="2" customWidth="1"/>
    <col min="1793" max="1793" width="0" style="2" hidden="1" customWidth="1"/>
    <col min="1794" max="1794" width="15.5703125" style="2" customWidth="1"/>
    <col min="1795" max="1795" width="24" style="2" customWidth="1"/>
    <col min="1796" max="1796" width="9.140625" style="2"/>
    <col min="1797" max="1797" width="15.85546875" style="2" customWidth="1"/>
    <col min="1798" max="2047" width="9.140625" style="2"/>
    <col min="2048" max="2048" width="29.42578125" style="2" customWidth="1"/>
    <col min="2049" max="2049" width="0" style="2" hidden="1" customWidth="1"/>
    <col min="2050" max="2050" width="15.5703125" style="2" customWidth="1"/>
    <col min="2051" max="2051" width="24" style="2" customWidth="1"/>
    <col min="2052" max="2052" width="9.140625" style="2"/>
    <col min="2053" max="2053" width="15.85546875" style="2" customWidth="1"/>
    <col min="2054" max="2303" width="9.140625" style="2"/>
    <col min="2304" max="2304" width="29.42578125" style="2" customWidth="1"/>
    <col min="2305" max="2305" width="0" style="2" hidden="1" customWidth="1"/>
    <col min="2306" max="2306" width="15.5703125" style="2" customWidth="1"/>
    <col min="2307" max="2307" width="24" style="2" customWidth="1"/>
    <col min="2308" max="2308" width="9.140625" style="2"/>
    <col min="2309" max="2309" width="15.85546875" style="2" customWidth="1"/>
    <col min="2310" max="2559" width="9.140625" style="2"/>
    <col min="2560" max="2560" width="29.42578125" style="2" customWidth="1"/>
    <col min="2561" max="2561" width="0" style="2" hidden="1" customWidth="1"/>
    <col min="2562" max="2562" width="15.5703125" style="2" customWidth="1"/>
    <col min="2563" max="2563" width="24" style="2" customWidth="1"/>
    <col min="2564" max="2564" width="9.140625" style="2"/>
    <col min="2565" max="2565" width="15.85546875" style="2" customWidth="1"/>
    <col min="2566" max="2815" width="9.140625" style="2"/>
    <col min="2816" max="2816" width="29.42578125" style="2" customWidth="1"/>
    <col min="2817" max="2817" width="0" style="2" hidden="1" customWidth="1"/>
    <col min="2818" max="2818" width="15.5703125" style="2" customWidth="1"/>
    <col min="2819" max="2819" width="24" style="2" customWidth="1"/>
    <col min="2820" max="2820" width="9.140625" style="2"/>
    <col min="2821" max="2821" width="15.85546875" style="2" customWidth="1"/>
    <col min="2822" max="3071" width="9.140625" style="2"/>
    <col min="3072" max="3072" width="29.42578125" style="2" customWidth="1"/>
    <col min="3073" max="3073" width="0" style="2" hidden="1" customWidth="1"/>
    <col min="3074" max="3074" width="15.5703125" style="2" customWidth="1"/>
    <col min="3075" max="3075" width="24" style="2" customWidth="1"/>
    <col min="3076" max="3076" width="9.140625" style="2"/>
    <col min="3077" max="3077" width="15.85546875" style="2" customWidth="1"/>
    <col min="3078" max="3327" width="9.140625" style="2"/>
    <col min="3328" max="3328" width="29.42578125" style="2" customWidth="1"/>
    <col min="3329" max="3329" width="0" style="2" hidden="1" customWidth="1"/>
    <col min="3330" max="3330" width="15.5703125" style="2" customWidth="1"/>
    <col min="3331" max="3331" width="24" style="2" customWidth="1"/>
    <col min="3332" max="3332" width="9.140625" style="2"/>
    <col min="3333" max="3333" width="15.85546875" style="2" customWidth="1"/>
    <col min="3334" max="3583" width="9.140625" style="2"/>
    <col min="3584" max="3584" width="29.42578125" style="2" customWidth="1"/>
    <col min="3585" max="3585" width="0" style="2" hidden="1" customWidth="1"/>
    <col min="3586" max="3586" width="15.5703125" style="2" customWidth="1"/>
    <col min="3587" max="3587" width="24" style="2" customWidth="1"/>
    <col min="3588" max="3588" width="9.140625" style="2"/>
    <col min="3589" max="3589" width="15.85546875" style="2" customWidth="1"/>
    <col min="3590" max="3839" width="9.140625" style="2"/>
    <col min="3840" max="3840" width="29.42578125" style="2" customWidth="1"/>
    <col min="3841" max="3841" width="0" style="2" hidden="1" customWidth="1"/>
    <col min="3842" max="3842" width="15.5703125" style="2" customWidth="1"/>
    <col min="3843" max="3843" width="24" style="2" customWidth="1"/>
    <col min="3844" max="3844" width="9.140625" style="2"/>
    <col min="3845" max="3845" width="15.85546875" style="2" customWidth="1"/>
    <col min="3846" max="4095" width="9.140625" style="2"/>
    <col min="4096" max="4096" width="29.42578125" style="2" customWidth="1"/>
    <col min="4097" max="4097" width="0" style="2" hidden="1" customWidth="1"/>
    <col min="4098" max="4098" width="15.5703125" style="2" customWidth="1"/>
    <col min="4099" max="4099" width="24" style="2" customWidth="1"/>
    <col min="4100" max="4100" width="9.140625" style="2"/>
    <col min="4101" max="4101" width="15.85546875" style="2" customWidth="1"/>
    <col min="4102" max="4351" width="9.140625" style="2"/>
    <col min="4352" max="4352" width="29.42578125" style="2" customWidth="1"/>
    <col min="4353" max="4353" width="0" style="2" hidden="1" customWidth="1"/>
    <col min="4354" max="4354" width="15.5703125" style="2" customWidth="1"/>
    <col min="4355" max="4355" width="24" style="2" customWidth="1"/>
    <col min="4356" max="4356" width="9.140625" style="2"/>
    <col min="4357" max="4357" width="15.85546875" style="2" customWidth="1"/>
    <col min="4358" max="4607" width="9.140625" style="2"/>
    <col min="4608" max="4608" width="29.42578125" style="2" customWidth="1"/>
    <col min="4609" max="4609" width="0" style="2" hidden="1" customWidth="1"/>
    <col min="4610" max="4610" width="15.5703125" style="2" customWidth="1"/>
    <col min="4611" max="4611" width="24" style="2" customWidth="1"/>
    <col min="4612" max="4612" width="9.140625" style="2"/>
    <col min="4613" max="4613" width="15.85546875" style="2" customWidth="1"/>
    <col min="4614" max="4863" width="9.140625" style="2"/>
    <col min="4864" max="4864" width="29.42578125" style="2" customWidth="1"/>
    <col min="4865" max="4865" width="0" style="2" hidden="1" customWidth="1"/>
    <col min="4866" max="4866" width="15.5703125" style="2" customWidth="1"/>
    <col min="4867" max="4867" width="24" style="2" customWidth="1"/>
    <col min="4868" max="4868" width="9.140625" style="2"/>
    <col min="4869" max="4869" width="15.85546875" style="2" customWidth="1"/>
    <col min="4870" max="5119" width="9.140625" style="2"/>
    <col min="5120" max="5120" width="29.42578125" style="2" customWidth="1"/>
    <col min="5121" max="5121" width="0" style="2" hidden="1" customWidth="1"/>
    <col min="5122" max="5122" width="15.5703125" style="2" customWidth="1"/>
    <col min="5123" max="5123" width="24" style="2" customWidth="1"/>
    <col min="5124" max="5124" width="9.140625" style="2"/>
    <col min="5125" max="5125" width="15.85546875" style="2" customWidth="1"/>
    <col min="5126" max="5375" width="9.140625" style="2"/>
    <col min="5376" max="5376" width="29.42578125" style="2" customWidth="1"/>
    <col min="5377" max="5377" width="0" style="2" hidden="1" customWidth="1"/>
    <col min="5378" max="5378" width="15.5703125" style="2" customWidth="1"/>
    <col min="5379" max="5379" width="24" style="2" customWidth="1"/>
    <col min="5380" max="5380" width="9.140625" style="2"/>
    <col min="5381" max="5381" width="15.85546875" style="2" customWidth="1"/>
    <col min="5382" max="5631" width="9.140625" style="2"/>
    <col min="5632" max="5632" width="29.42578125" style="2" customWidth="1"/>
    <col min="5633" max="5633" width="0" style="2" hidden="1" customWidth="1"/>
    <col min="5634" max="5634" width="15.5703125" style="2" customWidth="1"/>
    <col min="5635" max="5635" width="24" style="2" customWidth="1"/>
    <col min="5636" max="5636" width="9.140625" style="2"/>
    <col min="5637" max="5637" width="15.85546875" style="2" customWidth="1"/>
    <col min="5638" max="5887" width="9.140625" style="2"/>
    <col min="5888" max="5888" width="29.42578125" style="2" customWidth="1"/>
    <col min="5889" max="5889" width="0" style="2" hidden="1" customWidth="1"/>
    <col min="5890" max="5890" width="15.5703125" style="2" customWidth="1"/>
    <col min="5891" max="5891" width="24" style="2" customWidth="1"/>
    <col min="5892" max="5892" width="9.140625" style="2"/>
    <col min="5893" max="5893" width="15.85546875" style="2" customWidth="1"/>
    <col min="5894" max="6143" width="9.140625" style="2"/>
    <col min="6144" max="6144" width="29.42578125" style="2" customWidth="1"/>
    <col min="6145" max="6145" width="0" style="2" hidden="1" customWidth="1"/>
    <col min="6146" max="6146" width="15.5703125" style="2" customWidth="1"/>
    <col min="6147" max="6147" width="24" style="2" customWidth="1"/>
    <col min="6148" max="6148" width="9.140625" style="2"/>
    <col min="6149" max="6149" width="15.85546875" style="2" customWidth="1"/>
    <col min="6150" max="6399" width="9.140625" style="2"/>
    <col min="6400" max="6400" width="29.42578125" style="2" customWidth="1"/>
    <col min="6401" max="6401" width="0" style="2" hidden="1" customWidth="1"/>
    <col min="6402" max="6402" width="15.5703125" style="2" customWidth="1"/>
    <col min="6403" max="6403" width="24" style="2" customWidth="1"/>
    <col min="6404" max="6404" width="9.140625" style="2"/>
    <col min="6405" max="6405" width="15.85546875" style="2" customWidth="1"/>
    <col min="6406" max="6655" width="9.140625" style="2"/>
    <col min="6656" max="6656" width="29.42578125" style="2" customWidth="1"/>
    <col min="6657" max="6657" width="0" style="2" hidden="1" customWidth="1"/>
    <col min="6658" max="6658" width="15.5703125" style="2" customWidth="1"/>
    <col min="6659" max="6659" width="24" style="2" customWidth="1"/>
    <col min="6660" max="6660" width="9.140625" style="2"/>
    <col min="6661" max="6661" width="15.85546875" style="2" customWidth="1"/>
    <col min="6662" max="6911" width="9.140625" style="2"/>
    <col min="6912" max="6912" width="29.42578125" style="2" customWidth="1"/>
    <col min="6913" max="6913" width="0" style="2" hidden="1" customWidth="1"/>
    <col min="6914" max="6914" width="15.5703125" style="2" customWidth="1"/>
    <col min="6915" max="6915" width="24" style="2" customWidth="1"/>
    <col min="6916" max="6916" width="9.140625" style="2"/>
    <col min="6917" max="6917" width="15.85546875" style="2" customWidth="1"/>
    <col min="6918" max="7167" width="9.140625" style="2"/>
    <col min="7168" max="7168" width="29.42578125" style="2" customWidth="1"/>
    <col min="7169" max="7169" width="0" style="2" hidden="1" customWidth="1"/>
    <col min="7170" max="7170" width="15.5703125" style="2" customWidth="1"/>
    <col min="7171" max="7171" width="24" style="2" customWidth="1"/>
    <col min="7172" max="7172" width="9.140625" style="2"/>
    <col min="7173" max="7173" width="15.85546875" style="2" customWidth="1"/>
    <col min="7174" max="7423" width="9.140625" style="2"/>
    <col min="7424" max="7424" width="29.42578125" style="2" customWidth="1"/>
    <col min="7425" max="7425" width="0" style="2" hidden="1" customWidth="1"/>
    <col min="7426" max="7426" width="15.5703125" style="2" customWidth="1"/>
    <col min="7427" max="7427" width="24" style="2" customWidth="1"/>
    <col min="7428" max="7428" width="9.140625" style="2"/>
    <col min="7429" max="7429" width="15.85546875" style="2" customWidth="1"/>
    <col min="7430" max="7679" width="9.140625" style="2"/>
    <col min="7680" max="7680" width="29.42578125" style="2" customWidth="1"/>
    <col min="7681" max="7681" width="0" style="2" hidden="1" customWidth="1"/>
    <col min="7682" max="7682" width="15.5703125" style="2" customWidth="1"/>
    <col min="7683" max="7683" width="24" style="2" customWidth="1"/>
    <col min="7684" max="7684" width="9.140625" style="2"/>
    <col min="7685" max="7685" width="15.85546875" style="2" customWidth="1"/>
    <col min="7686" max="7935" width="9.140625" style="2"/>
    <col min="7936" max="7936" width="29.42578125" style="2" customWidth="1"/>
    <col min="7937" max="7937" width="0" style="2" hidden="1" customWidth="1"/>
    <col min="7938" max="7938" width="15.5703125" style="2" customWidth="1"/>
    <col min="7939" max="7939" width="24" style="2" customWidth="1"/>
    <col min="7940" max="7940" width="9.140625" style="2"/>
    <col min="7941" max="7941" width="15.85546875" style="2" customWidth="1"/>
    <col min="7942" max="8191" width="9.140625" style="2"/>
    <col min="8192" max="8192" width="29.42578125" style="2" customWidth="1"/>
    <col min="8193" max="8193" width="0" style="2" hidden="1" customWidth="1"/>
    <col min="8194" max="8194" width="15.5703125" style="2" customWidth="1"/>
    <col min="8195" max="8195" width="24" style="2" customWidth="1"/>
    <col min="8196" max="8196" width="9.140625" style="2"/>
    <col min="8197" max="8197" width="15.85546875" style="2" customWidth="1"/>
    <col min="8198" max="8447" width="9.140625" style="2"/>
    <col min="8448" max="8448" width="29.42578125" style="2" customWidth="1"/>
    <col min="8449" max="8449" width="0" style="2" hidden="1" customWidth="1"/>
    <col min="8450" max="8450" width="15.5703125" style="2" customWidth="1"/>
    <col min="8451" max="8451" width="24" style="2" customWidth="1"/>
    <col min="8452" max="8452" width="9.140625" style="2"/>
    <col min="8453" max="8453" width="15.85546875" style="2" customWidth="1"/>
    <col min="8454" max="8703" width="9.140625" style="2"/>
    <col min="8704" max="8704" width="29.42578125" style="2" customWidth="1"/>
    <col min="8705" max="8705" width="0" style="2" hidden="1" customWidth="1"/>
    <col min="8706" max="8706" width="15.5703125" style="2" customWidth="1"/>
    <col min="8707" max="8707" width="24" style="2" customWidth="1"/>
    <col min="8708" max="8708" width="9.140625" style="2"/>
    <col min="8709" max="8709" width="15.85546875" style="2" customWidth="1"/>
    <col min="8710" max="8959" width="9.140625" style="2"/>
    <col min="8960" max="8960" width="29.42578125" style="2" customWidth="1"/>
    <col min="8961" max="8961" width="0" style="2" hidden="1" customWidth="1"/>
    <col min="8962" max="8962" width="15.5703125" style="2" customWidth="1"/>
    <col min="8963" max="8963" width="24" style="2" customWidth="1"/>
    <col min="8964" max="8964" width="9.140625" style="2"/>
    <col min="8965" max="8965" width="15.85546875" style="2" customWidth="1"/>
    <col min="8966" max="9215" width="9.140625" style="2"/>
    <col min="9216" max="9216" width="29.42578125" style="2" customWidth="1"/>
    <col min="9217" max="9217" width="0" style="2" hidden="1" customWidth="1"/>
    <col min="9218" max="9218" width="15.5703125" style="2" customWidth="1"/>
    <col min="9219" max="9219" width="24" style="2" customWidth="1"/>
    <col min="9220" max="9220" width="9.140625" style="2"/>
    <col min="9221" max="9221" width="15.85546875" style="2" customWidth="1"/>
    <col min="9222" max="9471" width="9.140625" style="2"/>
    <col min="9472" max="9472" width="29.42578125" style="2" customWidth="1"/>
    <col min="9473" max="9473" width="0" style="2" hidden="1" customWidth="1"/>
    <col min="9474" max="9474" width="15.5703125" style="2" customWidth="1"/>
    <col min="9475" max="9475" width="24" style="2" customWidth="1"/>
    <col min="9476" max="9476" width="9.140625" style="2"/>
    <col min="9477" max="9477" width="15.85546875" style="2" customWidth="1"/>
    <col min="9478" max="9727" width="9.140625" style="2"/>
    <col min="9728" max="9728" width="29.42578125" style="2" customWidth="1"/>
    <col min="9729" max="9729" width="0" style="2" hidden="1" customWidth="1"/>
    <col min="9730" max="9730" width="15.5703125" style="2" customWidth="1"/>
    <col min="9731" max="9731" width="24" style="2" customWidth="1"/>
    <col min="9732" max="9732" width="9.140625" style="2"/>
    <col min="9733" max="9733" width="15.85546875" style="2" customWidth="1"/>
    <col min="9734" max="9983" width="9.140625" style="2"/>
    <col min="9984" max="9984" width="29.42578125" style="2" customWidth="1"/>
    <col min="9985" max="9985" width="0" style="2" hidden="1" customWidth="1"/>
    <col min="9986" max="9986" width="15.5703125" style="2" customWidth="1"/>
    <col min="9987" max="9987" width="24" style="2" customWidth="1"/>
    <col min="9988" max="9988" width="9.140625" style="2"/>
    <col min="9989" max="9989" width="15.85546875" style="2" customWidth="1"/>
    <col min="9990" max="10239" width="9.140625" style="2"/>
    <col min="10240" max="10240" width="29.42578125" style="2" customWidth="1"/>
    <col min="10241" max="10241" width="0" style="2" hidden="1" customWidth="1"/>
    <col min="10242" max="10242" width="15.5703125" style="2" customWidth="1"/>
    <col min="10243" max="10243" width="24" style="2" customWidth="1"/>
    <col min="10244" max="10244" width="9.140625" style="2"/>
    <col min="10245" max="10245" width="15.85546875" style="2" customWidth="1"/>
    <col min="10246" max="10495" width="9.140625" style="2"/>
    <col min="10496" max="10496" width="29.42578125" style="2" customWidth="1"/>
    <col min="10497" max="10497" width="0" style="2" hidden="1" customWidth="1"/>
    <col min="10498" max="10498" width="15.5703125" style="2" customWidth="1"/>
    <col min="10499" max="10499" width="24" style="2" customWidth="1"/>
    <col min="10500" max="10500" width="9.140625" style="2"/>
    <col min="10501" max="10501" width="15.85546875" style="2" customWidth="1"/>
    <col min="10502" max="10751" width="9.140625" style="2"/>
    <col min="10752" max="10752" width="29.42578125" style="2" customWidth="1"/>
    <col min="10753" max="10753" width="0" style="2" hidden="1" customWidth="1"/>
    <col min="10754" max="10754" width="15.5703125" style="2" customWidth="1"/>
    <col min="10755" max="10755" width="24" style="2" customWidth="1"/>
    <col min="10756" max="10756" width="9.140625" style="2"/>
    <col min="10757" max="10757" width="15.85546875" style="2" customWidth="1"/>
    <col min="10758" max="11007" width="9.140625" style="2"/>
    <col min="11008" max="11008" width="29.42578125" style="2" customWidth="1"/>
    <col min="11009" max="11009" width="0" style="2" hidden="1" customWidth="1"/>
    <col min="11010" max="11010" width="15.5703125" style="2" customWidth="1"/>
    <col min="11011" max="11011" width="24" style="2" customWidth="1"/>
    <col min="11012" max="11012" width="9.140625" style="2"/>
    <col min="11013" max="11013" width="15.85546875" style="2" customWidth="1"/>
    <col min="11014" max="11263" width="9.140625" style="2"/>
    <col min="11264" max="11264" width="29.42578125" style="2" customWidth="1"/>
    <col min="11265" max="11265" width="0" style="2" hidden="1" customWidth="1"/>
    <col min="11266" max="11266" width="15.5703125" style="2" customWidth="1"/>
    <col min="11267" max="11267" width="24" style="2" customWidth="1"/>
    <col min="11268" max="11268" width="9.140625" style="2"/>
    <col min="11269" max="11269" width="15.85546875" style="2" customWidth="1"/>
    <col min="11270" max="11519" width="9.140625" style="2"/>
    <col min="11520" max="11520" width="29.42578125" style="2" customWidth="1"/>
    <col min="11521" max="11521" width="0" style="2" hidden="1" customWidth="1"/>
    <col min="11522" max="11522" width="15.5703125" style="2" customWidth="1"/>
    <col min="11523" max="11523" width="24" style="2" customWidth="1"/>
    <col min="11524" max="11524" width="9.140625" style="2"/>
    <col min="11525" max="11525" width="15.85546875" style="2" customWidth="1"/>
    <col min="11526" max="11775" width="9.140625" style="2"/>
    <col min="11776" max="11776" width="29.42578125" style="2" customWidth="1"/>
    <col min="11777" max="11777" width="0" style="2" hidden="1" customWidth="1"/>
    <col min="11778" max="11778" width="15.5703125" style="2" customWidth="1"/>
    <col min="11779" max="11779" width="24" style="2" customWidth="1"/>
    <col min="11780" max="11780" width="9.140625" style="2"/>
    <col min="11781" max="11781" width="15.85546875" style="2" customWidth="1"/>
    <col min="11782" max="12031" width="9.140625" style="2"/>
    <col min="12032" max="12032" width="29.42578125" style="2" customWidth="1"/>
    <col min="12033" max="12033" width="0" style="2" hidden="1" customWidth="1"/>
    <col min="12034" max="12034" width="15.5703125" style="2" customWidth="1"/>
    <col min="12035" max="12035" width="24" style="2" customWidth="1"/>
    <col min="12036" max="12036" width="9.140625" style="2"/>
    <col min="12037" max="12037" width="15.85546875" style="2" customWidth="1"/>
    <col min="12038" max="12287" width="9.140625" style="2"/>
    <col min="12288" max="12288" width="29.42578125" style="2" customWidth="1"/>
    <col min="12289" max="12289" width="0" style="2" hidden="1" customWidth="1"/>
    <col min="12290" max="12290" width="15.5703125" style="2" customWidth="1"/>
    <col min="12291" max="12291" width="24" style="2" customWidth="1"/>
    <col min="12292" max="12292" width="9.140625" style="2"/>
    <col min="12293" max="12293" width="15.85546875" style="2" customWidth="1"/>
    <col min="12294" max="12543" width="9.140625" style="2"/>
    <col min="12544" max="12544" width="29.42578125" style="2" customWidth="1"/>
    <col min="12545" max="12545" width="0" style="2" hidden="1" customWidth="1"/>
    <col min="12546" max="12546" width="15.5703125" style="2" customWidth="1"/>
    <col min="12547" max="12547" width="24" style="2" customWidth="1"/>
    <col min="12548" max="12548" width="9.140625" style="2"/>
    <col min="12549" max="12549" width="15.85546875" style="2" customWidth="1"/>
    <col min="12550" max="12799" width="9.140625" style="2"/>
    <col min="12800" max="12800" width="29.42578125" style="2" customWidth="1"/>
    <col min="12801" max="12801" width="0" style="2" hidden="1" customWidth="1"/>
    <col min="12802" max="12802" width="15.5703125" style="2" customWidth="1"/>
    <col min="12803" max="12803" width="24" style="2" customWidth="1"/>
    <col min="12804" max="12804" width="9.140625" style="2"/>
    <col min="12805" max="12805" width="15.85546875" style="2" customWidth="1"/>
    <col min="12806" max="13055" width="9.140625" style="2"/>
    <col min="13056" max="13056" width="29.42578125" style="2" customWidth="1"/>
    <col min="13057" max="13057" width="0" style="2" hidden="1" customWidth="1"/>
    <col min="13058" max="13058" width="15.5703125" style="2" customWidth="1"/>
    <col min="13059" max="13059" width="24" style="2" customWidth="1"/>
    <col min="13060" max="13060" width="9.140625" style="2"/>
    <col min="13061" max="13061" width="15.85546875" style="2" customWidth="1"/>
    <col min="13062" max="13311" width="9.140625" style="2"/>
    <col min="13312" max="13312" width="29.42578125" style="2" customWidth="1"/>
    <col min="13313" max="13313" width="0" style="2" hidden="1" customWidth="1"/>
    <col min="13314" max="13314" width="15.5703125" style="2" customWidth="1"/>
    <col min="13315" max="13315" width="24" style="2" customWidth="1"/>
    <col min="13316" max="13316" width="9.140625" style="2"/>
    <col min="13317" max="13317" width="15.85546875" style="2" customWidth="1"/>
    <col min="13318" max="13567" width="9.140625" style="2"/>
    <col min="13568" max="13568" width="29.42578125" style="2" customWidth="1"/>
    <col min="13569" max="13569" width="0" style="2" hidden="1" customWidth="1"/>
    <col min="13570" max="13570" width="15.5703125" style="2" customWidth="1"/>
    <col min="13571" max="13571" width="24" style="2" customWidth="1"/>
    <col min="13572" max="13572" width="9.140625" style="2"/>
    <col min="13573" max="13573" width="15.85546875" style="2" customWidth="1"/>
    <col min="13574" max="13823" width="9.140625" style="2"/>
    <col min="13824" max="13824" width="29.42578125" style="2" customWidth="1"/>
    <col min="13825" max="13825" width="0" style="2" hidden="1" customWidth="1"/>
    <col min="13826" max="13826" width="15.5703125" style="2" customWidth="1"/>
    <col min="13827" max="13827" width="24" style="2" customWidth="1"/>
    <col min="13828" max="13828" width="9.140625" style="2"/>
    <col min="13829" max="13829" width="15.85546875" style="2" customWidth="1"/>
    <col min="13830" max="14079" width="9.140625" style="2"/>
    <col min="14080" max="14080" width="29.42578125" style="2" customWidth="1"/>
    <col min="14081" max="14081" width="0" style="2" hidden="1" customWidth="1"/>
    <col min="14082" max="14082" width="15.5703125" style="2" customWidth="1"/>
    <col min="14083" max="14083" width="24" style="2" customWidth="1"/>
    <col min="14084" max="14084" width="9.140625" style="2"/>
    <col min="14085" max="14085" width="15.85546875" style="2" customWidth="1"/>
    <col min="14086" max="14335" width="9.140625" style="2"/>
    <col min="14336" max="14336" width="29.42578125" style="2" customWidth="1"/>
    <col min="14337" max="14337" width="0" style="2" hidden="1" customWidth="1"/>
    <col min="14338" max="14338" width="15.5703125" style="2" customWidth="1"/>
    <col min="14339" max="14339" width="24" style="2" customWidth="1"/>
    <col min="14340" max="14340" width="9.140625" style="2"/>
    <col min="14341" max="14341" width="15.85546875" style="2" customWidth="1"/>
    <col min="14342" max="14591" width="9.140625" style="2"/>
    <col min="14592" max="14592" width="29.42578125" style="2" customWidth="1"/>
    <col min="14593" max="14593" width="0" style="2" hidden="1" customWidth="1"/>
    <col min="14594" max="14594" width="15.5703125" style="2" customWidth="1"/>
    <col min="14595" max="14595" width="24" style="2" customWidth="1"/>
    <col min="14596" max="14596" width="9.140625" style="2"/>
    <col min="14597" max="14597" width="15.85546875" style="2" customWidth="1"/>
    <col min="14598" max="14847" width="9.140625" style="2"/>
    <col min="14848" max="14848" width="29.42578125" style="2" customWidth="1"/>
    <col min="14849" max="14849" width="0" style="2" hidden="1" customWidth="1"/>
    <col min="14850" max="14850" width="15.5703125" style="2" customWidth="1"/>
    <col min="14851" max="14851" width="24" style="2" customWidth="1"/>
    <col min="14852" max="14852" width="9.140625" style="2"/>
    <col min="14853" max="14853" width="15.85546875" style="2" customWidth="1"/>
    <col min="14854" max="15103" width="9.140625" style="2"/>
    <col min="15104" max="15104" width="29.42578125" style="2" customWidth="1"/>
    <col min="15105" max="15105" width="0" style="2" hidden="1" customWidth="1"/>
    <col min="15106" max="15106" width="15.5703125" style="2" customWidth="1"/>
    <col min="15107" max="15107" width="24" style="2" customWidth="1"/>
    <col min="15108" max="15108" width="9.140625" style="2"/>
    <col min="15109" max="15109" width="15.85546875" style="2" customWidth="1"/>
    <col min="15110" max="15359" width="9.140625" style="2"/>
    <col min="15360" max="15360" width="29.42578125" style="2" customWidth="1"/>
    <col min="15361" max="15361" width="0" style="2" hidden="1" customWidth="1"/>
    <col min="15362" max="15362" width="15.5703125" style="2" customWidth="1"/>
    <col min="15363" max="15363" width="24" style="2" customWidth="1"/>
    <col min="15364" max="15364" width="9.140625" style="2"/>
    <col min="15365" max="15365" width="15.85546875" style="2" customWidth="1"/>
    <col min="15366" max="15615" width="9.140625" style="2"/>
    <col min="15616" max="15616" width="29.42578125" style="2" customWidth="1"/>
    <col min="15617" max="15617" width="0" style="2" hidden="1" customWidth="1"/>
    <col min="15618" max="15618" width="15.5703125" style="2" customWidth="1"/>
    <col min="15619" max="15619" width="24" style="2" customWidth="1"/>
    <col min="15620" max="15620" width="9.140625" style="2"/>
    <col min="15621" max="15621" width="15.85546875" style="2" customWidth="1"/>
    <col min="15622" max="15871" width="9.140625" style="2"/>
    <col min="15872" max="15872" width="29.42578125" style="2" customWidth="1"/>
    <col min="15873" max="15873" width="0" style="2" hidden="1" customWidth="1"/>
    <col min="15874" max="15874" width="15.5703125" style="2" customWidth="1"/>
    <col min="15875" max="15875" width="24" style="2" customWidth="1"/>
    <col min="15876" max="15876" width="9.140625" style="2"/>
    <col min="15877" max="15877" width="15.85546875" style="2" customWidth="1"/>
    <col min="15878" max="16127" width="9.140625" style="2"/>
    <col min="16128" max="16128" width="29.42578125" style="2" customWidth="1"/>
    <col min="16129" max="16129" width="0" style="2" hidden="1" customWidth="1"/>
    <col min="16130" max="16130" width="15.5703125" style="2" customWidth="1"/>
    <col min="16131" max="16131" width="24" style="2" customWidth="1"/>
    <col min="16132" max="16132" width="9.140625" style="2"/>
    <col min="16133" max="16133" width="15.85546875" style="2" customWidth="1"/>
    <col min="16134" max="16384" width="9.140625" style="2"/>
  </cols>
  <sheetData>
    <row r="1" spans="1:250" ht="51" customHeight="1" x14ac:dyDescent="0.25">
      <c r="A1" s="1"/>
      <c r="B1" s="46" t="s">
        <v>23</v>
      </c>
      <c r="C1" s="46"/>
      <c r="D1" s="18"/>
      <c r="E1" s="18"/>
    </row>
    <row r="2" spans="1:250" ht="48.75" customHeight="1" x14ac:dyDescent="0.3">
      <c r="A2" s="47" t="s">
        <v>34</v>
      </c>
      <c r="B2" s="47"/>
      <c r="C2" s="47"/>
      <c r="D2" s="19"/>
      <c r="E2" s="19"/>
      <c r="F2" s="19"/>
      <c r="G2" s="19"/>
    </row>
    <row r="3" spans="1:250" ht="21" customHeight="1" x14ac:dyDescent="0.2">
      <c r="A3" s="48"/>
      <c r="B3" s="48" t="s">
        <v>4</v>
      </c>
      <c r="C3" s="48"/>
      <c r="D3" s="20"/>
      <c r="E3" s="20"/>
      <c r="F3" s="20"/>
      <c r="G3" s="20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</row>
    <row r="4" spans="1:250" ht="15.75" x14ac:dyDescent="0.2">
      <c r="A4" s="48"/>
      <c r="B4" s="21" t="s">
        <v>5</v>
      </c>
      <c r="C4" s="21" t="s">
        <v>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</row>
    <row r="5" spans="1:250" ht="18" customHeight="1" x14ac:dyDescent="0.2">
      <c r="A5" s="49" t="s">
        <v>25</v>
      </c>
      <c r="B5" s="50"/>
      <c r="C5" s="51"/>
    </row>
    <row r="6" spans="1:250" ht="13.5" customHeight="1" x14ac:dyDescent="0.2">
      <c r="A6" s="45" t="s">
        <v>22</v>
      </c>
      <c r="B6" s="45"/>
      <c r="C6" s="45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17"/>
      <c r="HF6" s="17"/>
      <c r="HG6" s="17"/>
      <c r="HH6" s="17"/>
      <c r="HI6" s="17"/>
      <c r="HJ6" s="17"/>
      <c r="HK6" s="17"/>
      <c r="HL6" s="17"/>
      <c r="HM6" s="17"/>
      <c r="HN6" s="17"/>
      <c r="HO6" s="17"/>
      <c r="HP6" s="17"/>
      <c r="HQ6" s="17"/>
      <c r="HR6" s="17"/>
      <c r="HS6" s="17"/>
      <c r="HT6" s="17"/>
      <c r="HU6" s="17"/>
      <c r="HV6" s="17"/>
      <c r="HW6" s="17"/>
      <c r="HX6" s="17"/>
      <c r="HY6" s="17"/>
      <c r="HZ6" s="17"/>
      <c r="IA6" s="17"/>
      <c r="IB6" s="17"/>
      <c r="IC6" s="17"/>
      <c r="ID6" s="17"/>
      <c r="IE6" s="17"/>
      <c r="IF6" s="17"/>
      <c r="IG6" s="17"/>
      <c r="IH6" s="17"/>
      <c r="II6" s="17"/>
      <c r="IJ6" s="17"/>
      <c r="IK6" s="17"/>
      <c r="IL6" s="17"/>
      <c r="IM6" s="17"/>
      <c r="IN6" s="17"/>
      <c r="IO6" s="17"/>
      <c r="IP6" s="17"/>
    </row>
    <row r="7" spans="1:250" x14ac:dyDescent="0.2">
      <c r="A7" s="22" t="s">
        <v>10</v>
      </c>
      <c r="B7" s="23">
        <f>SUM(B8:B12)</f>
        <v>148</v>
      </c>
      <c r="C7" s="24">
        <f>SUM(C8:C12)</f>
        <v>19391890.920000002</v>
      </c>
    </row>
    <row r="8" spans="1:250" x14ac:dyDescent="0.2">
      <c r="A8" s="25" t="s">
        <v>11</v>
      </c>
      <c r="B8" s="26">
        <v>25</v>
      </c>
      <c r="C8" s="27">
        <v>3275657.25</v>
      </c>
    </row>
    <row r="9" spans="1:250" x14ac:dyDescent="0.2">
      <c r="A9" s="25" t="s">
        <v>12</v>
      </c>
      <c r="B9" s="26">
        <v>15</v>
      </c>
      <c r="C9" s="27">
        <v>1965394.35</v>
      </c>
    </row>
    <row r="10" spans="1:250" x14ac:dyDescent="0.2">
      <c r="A10" s="25" t="s">
        <v>13</v>
      </c>
      <c r="B10" s="26">
        <v>11</v>
      </c>
      <c r="C10" s="27">
        <v>1441289.19</v>
      </c>
    </row>
    <row r="11" spans="1:250" x14ac:dyDescent="0.2">
      <c r="A11" s="25" t="s">
        <v>14</v>
      </c>
      <c r="B11" s="26">
        <v>29</v>
      </c>
      <c r="C11" s="27">
        <v>3799762.41</v>
      </c>
    </row>
    <row r="12" spans="1:250" x14ac:dyDescent="0.2">
      <c r="A12" s="25" t="s">
        <v>15</v>
      </c>
      <c r="B12" s="26">
        <v>68</v>
      </c>
      <c r="C12" s="27">
        <v>8909787.7200000007</v>
      </c>
    </row>
    <row r="13" spans="1:250" x14ac:dyDescent="0.2">
      <c r="A13" s="22" t="s">
        <v>16</v>
      </c>
      <c r="B13" s="23">
        <f>SUM(B14:B18)</f>
        <v>102</v>
      </c>
      <c r="C13" s="24">
        <f>SUM(C14:C18)</f>
        <v>13364681.579999998</v>
      </c>
    </row>
    <row r="14" spans="1:250" x14ac:dyDescent="0.2">
      <c r="A14" s="25" t="s">
        <v>11</v>
      </c>
      <c r="B14" s="26">
        <v>20</v>
      </c>
      <c r="C14" s="27">
        <v>2620525.7999999998</v>
      </c>
    </row>
    <row r="15" spans="1:250" x14ac:dyDescent="0.2">
      <c r="A15" s="25" t="s">
        <v>12</v>
      </c>
      <c r="B15" s="26">
        <v>20</v>
      </c>
      <c r="C15" s="27">
        <v>2620525.7999999998</v>
      </c>
    </row>
    <row r="16" spans="1:250" x14ac:dyDescent="0.2">
      <c r="A16" s="25" t="s">
        <v>13</v>
      </c>
      <c r="B16" s="26">
        <v>20</v>
      </c>
      <c r="C16" s="27">
        <v>2620525.7999999998</v>
      </c>
    </row>
    <row r="17" spans="1:3" x14ac:dyDescent="0.2">
      <c r="A17" s="25" t="s">
        <v>14</v>
      </c>
      <c r="B17" s="26">
        <v>21</v>
      </c>
      <c r="C17" s="27">
        <v>2751552.09</v>
      </c>
    </row>
    <row r="18" spans="1:3" x14ac:dyDescent="0.2">
      <c r="A18" s="25" t="s">
        <v>15</v>
      </c>
      <c r="B18" s="26">
        <v>21</v>
      </c>
      <c r="C18" s="27">
        <v>2751552.09</v>
      </c>
    </row>
    <row r="19" spans="1:3" x14ac:dyDescent="0.2">
      <c r="A19" s="22" t="s">
        <v>17</v>
      </c>
      <c r="B19" s="23">
        <v>124</v>
      </c>
      <c r="C19" s="24">
        <v>16247259.960000001</v>
      </c>
    </row>
    <row r="20" spans="1:3" x14ac:dyDescent="0.2">
      <c r="A20" s="22" t="s">
        <v>18</v>
      </c>
      <c r="B20" s="23">
        <v>124</v>
      </c>
      <c r="C20" s="24">
        <v>16247259.960000001</v>
      </c>
    </row>
    <row r="21" spans="1:3" ht="19.5" customHeight="1" x14ac:dyDescent="0.2">
      <c r="A21" s="22" t="s">
        <v>19</v>
      </c>
      <c r="B21" s="28">
        <f>B7+B13+B19+B20</f>
        <v>498</v>
      </c>
      <c r="C21" s="29">
        <f>C7+C13+C19+C20</f>
        <v>65251092.420000002</v>
      </c>
    </row>
    <row r="22" spans="1:3" x14ac:dyDescent="0.2">
      <c r="A22" s="45" t="s">
        <v>7</v>
      </c>
      <c r="B22" s="45"/>
      <c r="C22" s="45"/>
    </row>
    <row r="23" spans="1:3" x14ac:dyDescent="0.2">
      <c r="A23" s="22" t="s">
        <v>10</v>
      </c>
      <c r="B23" s="23">
        <f>SUM(B24:B28)</f>
        <v>626</v>
      </c>
      <c r="C23" s="24">
        <f>SUM(C24:C28)</f>
        <v>31430989</v>
      </c>
    </row>
    <row r="24" spans="1:3" x14ac:dyDescent="0.2">
      <c r="A24" s="25" t="s">
        <v>11</v>
      </c>
      <c r="B24" s="26">
        <v>90</v>
      </c>
      <c r="C24" s="27">
        <v>4528701</v>
      </c>
    </row>
    <row r="25" spans="1:3" x14ac:dyDescent="0.2">
      <c r="A25" s="25" t="s">
        <v>12</v>
      </c>
      <c r="B25" s="26">
        <v>51</v>
      </c>
      <c r="C25" s="27">
        <v>2582086</v>
      </c>
    </row>
    <row r="26" spans="1:3" x14ac:dyDescent="0.2">
      <c r="A26" s="25" t="s">
        <v>13</v>
      </c>
      <c r="B26" s="26">
        <v>9</v>
      </c>
      <c r="C26" s="27">
        <v>371849</v>
      </c>
    </row>
    <row r="27" spans="1:3" x14ac:dyDescent="0.2">
      <c r="A27" s="25" t="s">
        <v>14</v>
      </c>
      <c r="B27" s="26">
        <v>86</v>
      </c>
      <c r="C27" s="27">
        <v>4329619</v>
      </c>
    </row>
    <row r="28" spans="1:3" x14ac:dyDescent="0.2">
      <c r="A28" s="25" t="s">
        <v>15</v>
      </c>
      <c r="B28" s="26">
        <v>390</v>
      </c>
      <c r="C28" s="27">
        <v>19618734</v>
      </c>
    </row>
    <row r="29" spans="1:3" x14ac:dyDescent="0.2">
      <c r="A29" s="22" t="s">
        <v>16</v>
      </c>
      <c r="B29" s="23">
        <f>SUM(B30:B34)</f>
        <v>626</v>
      </c>
      <c r="C29" s="24">
        <f>SUM(C30:C34)</f>
        <v>24504011</v>
      </c>
    </row>
    <row r="30" spans="1:3" x14ac:dyDescent="0.2">
      <c r="A30" s="25" t="s">
        <v>11</v>
      </c>
      <c r="B30" s="26">
        <v>106</v>
      </c>
      <c r="C30" s="27">
        <v>4223725</v>
      </c>
    </row>
    <row r="31" spans="1:3" x14ac:dyDescent="0.2">
      <c r="A31" s="25" t="s">
        <v>12</v>
      </c>
      <c r="B31" s="26">
        <v>57</v>
      </c>
      <c r="C31" s="27">
        <v>2277796</v>
      </c>
    </row>
    <row r="32" spans="1:3" x14ac:dyDescent="0.2">
      <c r="A32" s="25" t="s">
        <v>13</v>
      </c>
      <c r="B32" s="26">
        <v>22</v>
      </c>
      <c r="C32" s="27">
        <v>919308</v>
      </c>
    </row>
    <row r="33" spans="1:3" x14ac:dyDescent="0.2">
      <c r="A33" s="25" t="s">
        <v>14</v>
      </c>
      <c r="B33" s="26">
        <v>88</v>
      </c>
      <c r="C33" s="27">
        <v>3469118</v>
      </c>
    </row>
    <row r="34" spans="1:3" x14ac:dyDescent="0.2">
      <c r="A34" s="25" t="s">
        <v>15</v>
      </c>
      <c r="B34" s="26">
        <v>353</v>
      </c>
      <c r="C34" s="27">
        <v>13614064</v>
      </c>
    </row>
    <row r="35" spans="1:3" x14ac:dyDescent="0.2">
      <c r="A35" s="22" t="s">
        <v>17</v>
      </c>
      <c r="B35" s="23">
        <v>626</v>
      </c>
      <c r="C35" s="24">
        <v>27967500</v>
      </c>
    </row>
    <row r="36" spans="1:3" x14ac:dyDescent="0.2">
      <c r="A36" s="22" t="s">
        <v>18</v>
      </c>
      <c r="B36" s="23">
        <v>622</v>
      </c>
      <c r="C36" s="24">
        <v>27967500</v>
      </c>
    </row>
    <row r="37" spans="1:3" ht="21.75" customHeight="1" x14ac:dyDescent="0.2">
      <c r="A37" s="22" t="s">
        <v>19</v>
      </c>
      <c r="B37" s="28">
        <f>B23+B29+B35+B36</f>
        <v>2500</v>
      </c>
      <c r="C37" s="29">
        <f>C23+C29+C35+C36</f>
        <v>111870000</v>
      </c>
    </row>
    <row r="38" spans="1:3" x14ac:dyDescent="0.2">
      <c r="A38" s="45" t="s">
        <v>21</v>
      </c>
      <c r="B38" s="45"/>
      <c r="C38" s="45"/>
    </row>
    <row r="39" spans="1:3" x14ac:dyDescent="0.2">
      <c r="A39" s="22" t="s">
        <v>10</v>
      </c>
      <c r="B39" s="23">
        <f>SUM(B40:B44)</f>
        <v>110</v>
      </c>
      <c r="C39" s="24">
        <f>SUM(C40:C44)</f>
        <v>1576234</v>
      </c>
    </row>
    <row r="40" spans="1:3" x14ac:dyDescent="0.2">
      <c r="A40" s="25" t="s">
        <v>11</v>
      </c>
      <c r="B40" s="26">
        <v>12</v>
      </c>
      <c r="C40" s="27">
        <v>174662</v>
      </c>
    </row>
    <row r="41" spans="1:3" x14ac:dyDescent="0.2">
      <c r="A41" s="25" t="s">
        <v>12</v>
      </c>
      <c r="B41" s="26">
        <v>11</v>
      </c>
      <c r="C41" s="27">
        <v>160588</v>
      </c>
    </row>
    <row r="42" spans="1:3" x14ac:dyDescent="0.2">
      <c r="A42" s="25" t="s">
        <v>13</v>
      </c>
      <c r="B42" s="26">
        <v>4</v>
      </c>
      <c r="C42" s="27">
        <v>71823</v>
      </c>
    </row>
    <row r="43" spans="1:3" x14ac:dyDescent="0.2">
      <c r="A43" s="25" t="s">
        <v>14</v>
      </c>
      <c r="B43" s="26">
        <v>15</v>
      </c>
      <c r="C43" s="27">
        <v>204160</v>
      </c>
    </row>
    <row r="44" spans="1:3" x14ac:dyDescent="0.2">
      <c r="A44" s="25" t="s">
        <v>15</v>
      </c>
      <c r="B44" s="26">
        <v>68</v>
      </c>
      <c r="C44" s="27">
        <v>965001</v>
      </c>
    </row>
    <row r="45" spans="1:3" x14ac:dyDescent="0.2">
      <c r="A45" s="22" t="s">
        <v>16</v>
      </c>
      <c r="B45" s="23">
        <f>SUM(B46:B50)</f>
        <v>100</v>
      </c>
      <c r="C45" s="24">
        <f>SUM(C46:C50)</f>
        <v>761266</v>
      </c>
    </row>
    <row r="46" spans="1:3" x14ac:dyDescent="0.2">
      <c r="A46" s="25" t="s">
        <v>11</v>
      </c>
      <c r="B46" s="26">
        <v>18</v>
      </c>
      <c r="C46" s="27">
        <v>158239</v>
      </c>
    </row>
    <row r="47" spans="1:3" x14ac:dyDescent="0.2">
      <c r="A47" s="25" t="s">
        <v>12</v>
      </c>
      <c r="B47" s="26">
        <v>11</v>
      </c>
      <c r="C47" s="27">
        <v>74912</v>
      </c>
    </row>
    <row r="48" spans="1:3" x14ac:dyDescent="0.2">
      <c r="A48" s="25" t="s">
        <v>13</v>
      </c>
      <c r="B48" s="26">
        <v>3</v>
      </c>
      <c r="C48" s="27">
        <v>17218</v>
      </c>
    </row>
    <row r="49" spans="1:3" x14ac:dyDescent="0.2">
      <c r="A49" s="25" t="s">
        <v>14</v>
      </c>
      <c r="B49" s="26">
        <v>14</v>
      </c>
      <c r="C49" s="27">
        <v>105143</v>
      </c>
    </row>
    <row r="50" spans="1:3" x14ac:dyDescent="0.2">
      <c r="A50" s="25" t="s">
        <v>15</v>
      </c>
      <c r="B50" s="26">
        <v>54</v>
      </c>
      <c r="C50" s="27">
        <v>405754</v>
      </c>
    </row>
    <row r="51" spans="1:3" x14ac:dyDescent="0.2">
      <c r="A51" s="22" t="s">
        <v>17</v>
      </c>
      <c r="B51" s="23">
        <v>105</v>
      </c>
      <c r="C51" s="24">
        <v>1168750</v>
      </c>
    </row>
    <row r="52" spans="1:3" x14ac:dyDescent="0.2">
      <c r="A52" s="22" t="s">
        <v>18</v>
      </c>
      <c r="B52" s="23">
        <v>103</v>
      </c>
      <c r="C52" s="24">
        <v>1168750</v>
      </c>
    </row>
    <row r="53" spans="1:3" x14ac:dyDescent="0.2">
      <c r="A53" s="22" t="s">
        <v>19</v>
      </c>
      <c r="B53" s="28">
        <f>B39+B45+B51+B52</f>
        <v>418</v>
      </c>
      <c r="C53" s="29">
        <f>C39+C45+C51+C52</f>
        <v>4675000</v>
      </c>
    </row>
    <row r="54" spans="1:3" ht="15.75" x14ac:dyDescent="0.25">
      <c r="A54" s="34" t="s">
        <v>26</v>
      </c>
      <c r="B54" s="33"/>
      <c r="C54" s="33"/>
    </row>
    <row r="55" spans="1:3" x14ac:dyDescent="0.2">
      <c r="A55" s="41" t="s">
        <v>28</v>
      </c>
      <c r="B55" s="42">
        <v>858</v>
      </c>
      <c r="C55" s="29">
        <v>17614251</v>
      </c>
    </row>
    <row r="56" spans="1:3" x14ac:dyDescent="0.2">
      <c r="A56" s="40" t="s">
        <v>15</v>
      </c>
      <c r="B56" s="35">
        <v>17</v>
      </c>
      <c r="C56" s="44">
        <v>337782</v>
      </c>
    </row>
    <row r="57" spans="1:3" x14ac:dyDescent="0.2">
      <c r="A57" s="40" t="s">
        <v>11</v>
      </c>
      <c r="B57" s="35">
        <v>29</v>
      </c>
      <c r="C57" s="44">
        <v>590202</v>
      </c>
    </row>
    <row r="58" spans="1:3" x14ac:dyDescent="0.2">
      <c r="A58" s="40" t="s">
        <v>12</v>
      </c>
      <c r="B58" s="35">
        <v>128</v>
      </c>
      <c r="C58" s="44">
        <v>2632209</v>
      </c>
    </row>
    <row r="59" spans="1:3" x14ac:dyDescent="0.2">
      <c r="A59" s="40" t="s">
        <v>13</v>
      </c>
      <c r="B59" s="35">
        <v>22</v>
      </c>
      <c r="C59" s="44">
        <v>440503</v>
      </c>
    </row>
    <row r="60" spans="1:3" x14ac:dyDescent="0.2">
      <c r="A60" s="40" t="s">
        <v>14</v>
      </c>
      <c r="B60" s="35">
        <v>662</v>
      </c>
      <c r="C60" s="44">
        <v>13613555</v>
      </c>
    </row>
    <row r="61" spans="1:3" x14ac:dyDescent="0.2">
      <c r="A61" s="41" t="s">
        <v>29</v>
      </c>
      <c r="B61" s="42">
        <v>712</v>
      </c>
      <c r="C61" s="29">
        <v>14614251</v>
      </c>
    </row>
    <row r="62" spans="1:3" x14ac:dyDescent="0.2">
      <c r="A62" s="41" t="s">
        <v>30</v>
      </c>
      <c r="B62" s="42">
        <v>566</v>
      </c>
      <c r="C62" s="29">
        <v>11614251</v>
      </c>
    </row>
    <row r="63" spans="1:3" x14ac:dyDescent="0.2">
      <c r="A63" s="40" t="s">
        <v>15</v>
      </c>
      <c r="B63" s="35">
        <v>14</v>
      </c>
      <c r="C63" s="44">
        <v>297417</v>
      </c>
    </row>
    <row r="64" spans="1:3" x14ac:dyDescent="0.2">
      <c r="A64" s="40" t="s">
        <v>11</v>
      </c>
      <c r="B64" s="35">
        <v>15</v>
      </c>
      <c r="C64" s="44">
        <v>305693</v>
      </c>
    </row>
    <row r="65" spans="1:3" x14ac:dyDescent="0.2">
      <c r="A65" s="40" t="s">
        <v>12</v>
      </c>
      <c r="B65" s="35">
        <v>100</v>
      </c>
      <c r="C65" s="44">
        <v>2057974</v>
      </c>
    </row>
    <row r="66" spans="1:3" x14ac:dyDescent="0.2">
      <c r="A66" s="40" t="s">
        <v>13</v>
      </c>
      <c r="B66" s="35">
        <v>6</v>
      </c>
      <c r="C66" s="44">
        <v>109314</v>
      </c>
    </row>
    <row r="67" spans="1:3" x14ac:dyDescent="0.2">
      <c r="A67" s="40" t="s">
        <v>14</v>
      </c>
      <c r="B67" s="35">
        <v>431</v>
      </c>
      <c r="C67" s="44">
        <v>8843853</v>
      </c>
    </row>
    <row r="68" spans="1:3" x14ac:dyDescent="0.2">
      <c r="A68" s="41" t="s">
        <v>31</v>
      </c>
      <c r="B68" s="42">
        <v>712</v>
      </c>
      <c r="C68" s="29">
        <v>14614247</v>
      </c>
    </row>
    <row r="69" spans="1:3" x14ac:dyDescent="0.2">
      <c r="A69" s="43" t="s">
        <v>32</v>
      </c>
      <c r="B69" s="42">
        <f>B55+B61+B62+B68</f>
        <v>2848</v>
      </c>
      <c r="C69" s="29">
        <f>C55+C61+C62+C68</f>
        <v>58457000</v>
      </c>
    </row>
  </sheetData>
  <mergeCells count="8">
    <mergeCell ref="A38:C38"/>
    <mergeCell ref="B1:C1"/>
    <mergeCell ref="A2:C2"/>
    <mergeCell ref="A3:A4"/>
    <mergeCell ref="B3:C3"/>
    <mergeCell ref="A6:C6"/>
    <mergeCell ref="A22:C22"/>
    <mergeCell ref="A5:C5"/>
  </mergeCells>
  <pageMargins left="0.7" right="0.7" top="0.75" bottom="0.75" header="0.3" footer="0.3"/>
  <pageSetup paperSize="9" scale="95" orientation="portrait" r:id="rId1"/>
  <rowBreaks count="1" manualBreakCount="1">
    <brk id="53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4"/>
  <sheetViews>
    <sheetView view="pageBreakPreview" zoomScaleNormal="100" zoomScaleSheetLayoutView="100" workbookViewId="0">
      <selection activeCell="G14" sqref="G14"/>
    </sheetView>
  </sheetViews>
  <sheetFormatPr defaultRowHeight="12.75" x14ac:dyDescent="0.2"/>
  <cols>
    <col min="1" max="1" width="29.140625" style="2" customWidth="1"/>
    <col min="2" max="2" width="10.5703125" style="2" customWidth="1"/>
    <col min="3" max="3" width="8.42578125" style="2" customWidth="1"/>
    <col min="4" max="4" width="15.5703125" style="2" customWidth="1"/>
    <col min="5" max="5" width="7.85546875" style="2" customWidth="1"/>
    <col min="6" max="6" width="14" style="2" customWidth="1"/>
    <col min="7" max="7" width="8" style="2" customWidth="1"/>
    <col min="8" max="8" width="15.7109375" style="2" customWidth="1"/>
    <col min="9" max="9" width="9.140625" style="2"/>
    <col min="10" max="10" width="15.85546875" style="2" customWidth="1"/>
    <col min="11" max="256" width="9.140625" style="2"/>
    <col min="257" max="257" width="34.7109375" style="2" customWidth="1"/>
    <col min="258" max="258" width="16.140625" style="2" customWidth="1"/>
    <col min="259" max="259" width="9.85546875" style="2" customWidth="1"/>
    <col min="260" max="260" width="18.7109375" style="2" customWidth="1"/>
    <col min="261" max="261" width="7.85546875" style="2" customWidth="1"/>
    <col min="262" max="262" width="17.42578125" style="2" customWidth="1"/>
    <col min="263" max="263" width="10.5703125" style="2" customWidth="1"/>
    <col min="264" max="264" width="24.42578125" style="2" customWidth="1"/>
    <col min="265" max="265" width="9.140625" style="2"/>
    <col min="266" max="266" width="15.85546875" style="2" customWidth="1"/>
    <col min="267" max="512" width="9.140625" style="2"/>
    <col min="513" max="513" width="34.7109375" style="2" customWidth="1"/>
    <col min="514" max="514" width="16.140625" style="2" customWidth="1"/>
    <col min="515" max="515" width="9.85546875" style="2" customWidth="1"/>
    <col min="516" max="516" width="18.7109375" style="2" customWidth="1"/>
    <col min="517" max="517" width="7.85546875" style="2" customWidth="1"/>
    <col min="518" max="518" width="17.42578125" style="2" customWidth="1"/>
    <col min="519" max="519" width="10.5703125" style="2" customWidth="1"/>
    <col min="520" max="520" width="24.42578125" style="2" customWidth="1"/>
    <col min="521" max="521" width="9.140625" style="2"/>
    <col min="522" max="522" width="15.85546875" style="2" customWidth="1"/>
    <col min="523" max="768" width="9.140625" style="2"/>
    <col min="769" max="769" width="34.7109375" style="2" customWidth="1"/>
    <col min="770" max="770" width="16.140625" style="2" customWidth="1"/>
    <col min="771" max="771" width="9.85546875" style="2" customWidth="1"/>
    <col min="772" max="772" width="18.7109375" style="2" customWidth="1"/>
    <col min="773" max="773" width="7.85546875" style="2" customWidth="1"/>
    <col min="774" max="774" width="17.42578125" style="2" customWidth="1"/>
    <col min="775" max="775" width="10.5703125" style="2" customWidth="1"/>
    <col min="776" max="776" width="24.42578125" style="2" customWidth="1"/>
    <col min="777" max="777" width="9.140625" style="2"/>
    <col min="778" max="778" width="15.85546875" style="2" customWidth="1"/>
    <col min="779" max="1024" width="9.140625" style="2"/>
    <col min="1025" max="1025" width="34.7109375" style="2" customWidth="1"/>
    <col min="1026" max="1026" width="16.140625" style="2" customWidth="1"/>
    <col min="1027" max="1027" width="9.85546875" style="2" customWidth="1"/>
    <col min="1028" max="1028" width="18.7109375" style="2" customWidth="1"/>
    <col min="1029" max="1029" width="7.85546875" style="2" customWidth="1"/>
    <col min="1030" max="1030" width="17.42578125" style="2" customWidth="1"/>
    <col min="1031" max="1031" width="10.5703125" style="2" customWidth="1"/>
    <col min="1032" max="1032" width="24.42578125" style="2" customWidth="1"/>
    <col min="1033" max="1033" width="9.140625" style="2"/>
    <col min="1034" max="1034" width="15.85546875" style="2" customWidth="1"/>
    <col min="1035" max="1280" width="9.140625" style="2"/>
    <col min="1281" max="1281" width="34.7109375" style="2" customWidth="1"/>
    <col min="1282" max="1282" width="16.140625" style="2" customWidth="1"/>
    <col min="1283" max="1283" width="9.85546875" style="2" customWidth="1"/>
    <col min="1284" max="1284" width="18.7109375" style="2" customWidth="1"/>
    <col min="1285" max="1285" width="7.85546875" style="2" customWidth="1"/>
    <col min="1286" max="1286" width="17.42578125" style="2" customWidth="1"/>
    <col min="1287" max="1287" width="10.5703125" style="2" customWidth="1"/>
    <col min="1288" max="1288" width="24.42578125" style="2" customWidth="1"/>
    <col min="1289" max="1289" width="9.140625" style="2"/>
    <col min="1290" max="1290" width="15.85546875" style="2" customWidth="1"/>
    <col min="1291" max="1536" width="9.140625" style="2"/>
    <col min="1537" max="1537" width="34.7109375" style="2" customWidth="1"/>
    <col min="1538" max="1538" width="16.140625" style="2" customWidth="1"/>
    <col min="1539" max="1539" width="9.85546875" style="2" customWidth="1"/>
    <col min="1540" max="1540" width="18.7109375" style="2" customWidth="1"/>
    <col min="1541" max="1541" width="7.85546875" style="2" customWidth="1"/>
    <col min="1542" max="1542" width="17.42578125" style="2" customWidth="1"/>
    <col min="1543" max="1543" width="10.5703125" style="2" customWidth="1"/>
    <col min="1544" max="1544" width="24.42578125" style="2" customWidth="1"/>
    <col min="1545" max="1545" width="9.140625" style="2"/>
    <col min="1546" max="1546" width="15.85546875" style="2" customWidth="1"/>
    <col min="1547" max="1792" width="9.140625" style="2"/>
    <col min="1793" max="1793" width="34.7109375" style="2" customWidth="1"/>
    <col min="1794" max="1794" width="16.140625" style="2" customWidth="1"/>
    <col min="1795" max="1795" width="9.85546875" style="2" customWidth="1"/>
    <col min="1796" max="1796" width="18.7109375" style="2" customWidth="1"/>
    <col min="1797" max="1797" width="7.85546875" style="2" customWidth="1"/>
    <col min="1798" max="1798" width="17.42578125" style="2" customWidth="1"/>
    <col min="1799" max="1799" width="10.5703125" style="2" customWidth="1"/>
    <col min="1800" max="1800" width="24.42578125" style="2" customWidth="1"/>
    <col min="1801" max="1801" width="9.140625" style="2"/>
    <col min="1802" max="1802" width="15.85546875" style="2" customWidth="1"/>
    <col min="1803" max="2048" width="9.140625" style="2"/>
    <col min="2049" max="2049" width="34.7109375" style="2" customWidth="1"/>
    <col min="2050" max="2050" width="16.140625" style="2" customWidth="1"/>
    <col min="2051" max="2051" width="9.85546875" style="2" customWidth="1"/>
    <col min="2052" max="2052" width="18.7109375" style="2" customWidth="1"/>
    <col min="2053" max="2053" width="7.85546875" style="2" customWidth="1"/>
    <col min="2054" max="2054" width="17.42578125" style="2" customWidth="1"/>
    <col min="2055" max="2055" width="10.5703125" style="2" customWidth="1"/>
    <col min="2056" max="2056" width="24.42578125" style="2" customWidth="1"/>
    <col min="2057" max="2057" width="9.140625" style="2"/>
    <col min="2058" max="2058" width="15.85546875" style="2" customWidth="1"/>
    <col min="2059" max="2304" width="9.140625" style="2"/>
    <col min="2305" max="2305" width="34.7109375" style="2" customWidth="1"/>
    <col min="2306" max="2306" width="16.140625" style="2" customWidth="1"/>
    <col min="2307" max="2307" width="9.85546875" style="2" customWidth="1"/>
    <col min="2308" max="2308" width="18.7109375" style="2" customWidth="1"/>
    <col min="2309" max="2309" width="7.85546875" style="2" customWidth="1"/>
    <col min="2310" max="2310" width="17.42578125" style="2" customWidth="1"/>
    <col min="2311" max="2311" width="10.5703125" style="2" customWidth="1"/>
    <col min="2312" max="2312" width="24.42578125" style="2" customWidth="1"/>
    <col min="2313" max="2313" width="9.140625" style="2"/>
    <col min="2314" max="2314" width="15.85546875" style="2" customWidth="1"/>
    <col min="2315" max="2560" width="9.140625" style="2"/>
    <col min="2561" max="2561" width="34.7109375" style="2" customWidth="1"/>
    <col min="2562" max="2562" width="16.140625" style="2" customWidth="1"/>
    <col min="2563" max="2563" width="9.85546875" style="2" customWidth="1"/>
    <col min="2564" max="2564" width="18.7109375" style="2" customWidth="1"/>
    <col min="2565" max="2565" width="7.85546875" style="2" customWidth="1"/>
    <col min="2566" max="2566" width="17.42578125" style="2" customWidth="1"/>
    <col min="2567" max="2567" width="10.5703125" style="2" customWidth="1"/>
    <col min="2568" max="2568" width="24.42578125" style="2" customWidth="1"/>
    <col min="2569" max="2569" width="9.140625" style="2"/>
    <col min="2570" max="2570" width="15.85546875" style="2" customWidth="1"/>
    <col min="2571" max="2816" width="9.140625" style="2"/>
    <col min="2817" max="2817" width="34.7109375" style="2" customWidth="1"/>
    <col min="2818" max="2818" width="16.140625" style="2" customWidth="1"/>
    <col min="2819" max="2819" width="9.85546875" style="2" customWidth="1"/>
    <col min="2820" max="2820" width="18.7109375" style="2" customWidth="1"/>
    <col min="2821" max="2821" width="7.85546875" style="2" customWidth="1"/>
    <col min="2822" max="2822" width="17.42578125" style="2" customWidth="1"/>
    <col min="2823" max="2823" width="10.5703125" style="2" customWidth="1"/>
    <col min="2824" max="2824" width="24.42578125" style="2" customWidth="1"/>
    <col min="2825" max="2825" width="9.140625" style="2"/>
    <col min="2826" max="2826" width="15.85546875" style="2" customWidth="1"/>
    <col min="2827" max="3072" width="9.140625" style="2"/>
    <col min="3073" max="3073" width="34.7109375" style="2" customWidth="1"/>
    <col min="3074" max="3074" width="16.140625" style="2" customWidth="1"/>
    <col min="3075" max="3075" width="9.85546875" style="2" customWidth="1"/>
    <col min="3076" max="3076" width="18.7109375" style="2" customWidth="1"/>
    <col min="3077" max="3077" width="7.85546875" style="2" customWidth="1"/>
    <col min="3078" max="3078" width="17.42578125" style="2" customWidth="1"/>
    <col min="3079" max="3079" width="10.5703125" style="2" customWidth="1"/>
    <col min="3080" max="3080" width="24.42578125" style="2" customWidth="1"/>
    <col min="3081" max="3081" width="9.140625" style="2"/>
    <col min="3082" max="3082" width="15.85546875" style="2" customWidth="1"/>
    <col min="3083" max="3328" width="9.140625" style="2"/>
    <col min="3329" max="3329" width="34.7109375" style="2" customWidth="1"/>
    <col min="3330" max="3330" width="16.140625" style="2" customWidth="1"/>
    <col min="3331" max="3331" width="9.85546875" style="2" customWidth="1"/>
    <col min="3332" max="3332" width="18.7109375" style="2" customWidth="1"/>
    <col min="3333" max="3333" width="7.85546875" style="2" customWidth="1"/>
    <col min="3334" max="3334" width="17.42578125" style="2" customWidth="1"/>
    <col min="3335" max="3335" width="10.5703125" style="2" customWidth="1"/>
    <col min="3336" max="3336" width="24.42578125" style="2" customWidth="1"/>
    <col min="3337" max="3337" width="9.140625" style="2"/>
    <col min="3338" max="3338" width="15.85546875" style="2" customWidth="1"/>
    <col min="3339" max="3584" width="9.140625" style="2"/>
    <col min="3585" max="3585" width="34.7109375" style="2" customWidth="1"/>
    <col min="3586" max="3586" width="16.140625" style="2" customWidth="1"/>
    <col min="3587" max="3587" width="9.85546875" style="2" customWidth="1"/>
    <col min="3588" max="3588" width="18.7109375" style="2" customWidth="1"/>
    <col min="3589" max="3589" width="7.85546875" style="2" customWidth="1"/>
    <col min="3590" max="3590" width="17.42578125" style="2" customWidth="1"/>
    <col min="3591" max="3591" width="10.5703125" style="2" customWidth="1"/>
    <col min="3592" max="3592" width="24.42578125" style="2" customWidth="1"/>
    <col min="3593" max="3593" width="9.140625" style="2"/>
    <col min="3594" max="3594" width="15.85546875" style="2" customWidth="1"/>
    <col min="3595" max="3840" width="9.140625" style="2"/>
    <col min="3841" max="3841" width="34.7109375" style="2" customWidth="1"/>
    <col min="3842" max="3842" width="16.140625" style="2" customWidth="1"/>
    <col min="3843" max="3843" width="9.85546875" style="2" customWidth="1"/>
    <col min="3844" max="3844" width="18.7109375" style="2" customWidth="1"/>
    <col min="3845" max="3845" width="7.85546875" style="2" customWidth="1"/>
    <col min="3846" max="3846" width="17.42578125" style="2" customWidth="1"/>
    <col min="3847" max="3847" width="10.5703125" style="2" customWidth="1"/>
    <col min="3848" max="3848" width="24.42578125" style="2" customWidth="1"/>
    <col min="3849" max="3849" width="9.140625" style="2"/>
    <col min="3850" max="3850" width="15.85546875" style="2" customWidth="1"/>
    <col min="3851" max="4096" width="9.140625" style="2"/>
    <col min="4097" max="4097" width="34.7109375" style="2" customWidth="1"/>
    <col min="4098" max="4098" width="16.140625" style="2" customWidth="1"/>
    <col min="4099" max="4099" width="9.85546875" style="2" customWidth="1"/>
    <col min="4100" max="4100" width="18.7109375" style="2" customWidth="1"/>
    <col min="4101" max="4101" width="7.85546875" style="2" customWidth="1"/>
    <col min="4102" max="4102" width="17.42578125" style="2" customWidth="1"/>
    <col min="4103" max="4103" width="10.5703125" style="2" customWidth="1"/>
    <col min="4104" max="4104" width="24.42578125" style="2" customWidth="1"/>
    <col min="4105" max="4105" width="9.140625" style="2"/>
    <col min="4106" max="4106" width="15.85546875" style="2" customWidth="1"/>
    <col min="4107" max="4352" width="9.140625" style="2"/>
    <col min="4353" max="4353" width="34.7109375" style="2" customWidth="1"/>
    <col min="4354" max="4354" width="16.140625" style="2" customWidth="1"/>
    <col min="4355" max="4355" width="9.85546875" style="2" customWidth="1"/>
    <col min="4356" max="4356" width="18.7109375" style="2" customWidth="1"/>
    <col min="4357" max="4357" width="7.85546875" style="2" customWidth="1"/>
    <col min="4358" max="4358" width="17.42578125" style="2" customWidth="1"/>
    <col min="4359" max="4359" width="10.5703125" style="2" customWidth="1"/>
    <col min="4360" max="4360" width="24.42578125" style="2" customWidth="1"/>
    <col min="4361" max="4361" width="9.140625" style="2"/>
    <col min="4362" max="4362" width="15.85546875" style="2" customWidth="1"/>
    <col min="4363" max="4608" width="9.140625" style="2"/>
    <col min="4609" max="4609" width="34.7109375" style="2" customWidth="1"/>
    <col min="4610" max="4610" width="16.140625" style="2" customWidth="1"/>
    <col min="4611" max="4611" width="9.85546875" style="2" customWidth="1"/>
    <col min="4612" max="4612" width="18.7109375" style="2" customWidth="1"/>
    <col min="4613" max="4613" width="7.85546875" style="2" customWidth="1"/>
    <col min="4614" max="4614" width="17.42578125" style="2" customWidth="1"/>
    <col min="4615" max="4615" width="10.5703125" style="2" customWidth="1"/>
    <col min="4616" max="4616" width="24.42578125" style="2" customWidth="1"/>
    <col min="4617" max="4617" width="9.140625" style="2"/>
    <col min="4618" max="4618" width="15.85546875" style="2" customWidth="1"/>
    <col min="4619" max="4864" width="9.140625" style="2"/>
    <col min="4865" max="4865" width="34.7109375" style="2" customWidth="1"/>
    <col min="4866" max="4866" width="16.140625" style="2" customWidth="1"/>
    <col min="4867" max="4867" width="9.85546875" style="2" customWidth="1"/>
    <col min="4868" max="4868" width="18.7109375" style="2" customWidth="1"/>
    <col min="4869" max="4869" width="7.85546875" style="2" customWidth="1"/>
    <col min="4870" max="4870" width="17.42578125" style="2" customWidth="1"/>
    <col min="4871" max="4871" width="10.5703125" style="2" customWidth="1"/>
    <col min="4872" max="4872" width="24.42578125" style="2" customWidth="1"/>
    <col min="4873" max="4873" width="9.140625" style="2"/>
    <col min="4874" max="4874" width="15.85546875" style="2" customWidth="1"/>
    <col min="4875" max="5120" width="9.140625" style="2"/>
    <col min="5121" max="5121" width="34.7109375" style="2" customWidth="1"/>
    <col min="5122" max="5122" width="16.140625" style="2" customWidth="1"/>
    <col min="5123" max="5123" width="9.85546875" style="2" customWidth="1"/>
    <col min="5124" max="5124" width="18.7109375" style="2" customWidth="1"/>
    <col min="5125" max="5125" width="7.85546875" style="2" customWidth="1"/>
    <col min="5126" max="5126" width="17.42578125" style="2" customWidth="1"/>
    <col min="5127" max="5127" width="10.5703125" style="2" customWidth="1"/>
    <col min="5128" max="5128" width="24.42578125" style="2" customWidth="1"/>
    <col min="5129" max="5129" width="9.140625" style="2"/>
    <col min="5130" max="5130" width="15.85546875" style="2" customWidth="1"/>
    <col min="5131" max="5376" width="9.140625" style="2"/>
    <col min="5377" max="5377" width="34.7109375" style="2" customWidth="1"/>
    <col min="5378" max="5378" width="16.140625" style="2" customWidth="1"/>
    <col min="5379" max="5379" width="9.85546875" style="2" customWidth="1"/>
    <col min="5380" max="5380" width="18.7109375" style="2" customWidth="1"/>
    <col min="5381" max="5381" width="7.85546875" style="2" customWidth="1"/>
    <col min="5382" max="5382" width="17.42578125" style="2" customWidth="1"/>
    <col min="5383" max="5383" width="10.5703125" style="2" customWidth="1"/>
    <col min="5384" max="5384" width="24.42578125" style="2" customWidth="1"/>
    <col min="5385" max="5385" width="9.140625" style="2"/>
    <col min="5386" max="5386" width="15.85546875" style="2" customWidth="1"/>
    <col min="5387" max="5632" width="9.140625" style="2"/>
    <col min="5633" max="5633" width="34.7109375" style="2" customWidth="1"/>
    <col min="5634" max="5634" width="16.140625" style="2" customWidth="1"/>
    <col min="5635" max="5635" width="9.85546875" style="2" customWidth="1"/>
    <col min="5636" max="5636" width="18.7109375" style="2" customWidth="1"/>
    <col min="5637" max="5637" width="7.85546875" style="2" customWidth="1"/>
    <col min="5638" max="5638" width="17.42578125" style="2" customWidth="1"/>
    <col min="5639" max="5639" width="10.5703125" style="2" customWidth="1"/>
    <col min="5640" max="5640" width="24.42578125" style="2" customWidth="1"/>
    <col min="5641" max="5641" width="9.140625" style="2"/>
    <col min="5642" max="5642" width="15.85546875" style="2" customWidth="1"/>
    <col min="5643" max="5888" width="9.140625" style="2"/>
    <col min="5889" max="5889" width="34.7109375" style="2" customWidth="1"/>
    <col min="5890" max="5890" width="16.140625" style="2" customWidth="1"/>
    <col min="5891" max="5891" width="9.85546875" style="2" customWidth="1"/>
    <col min="5892" max="5892" width="18.7109375" style="2" customWidth="1"/>
    <col min="5893" max="5893" width="7.85546875" style="2" customWidth="1"/>
    <col min="5894" max="5894" width="17.42578125" style="2" customWidth="1"/>
    <col min="5895" max="5895" width="10.5703125" style="2" customWidth="1"/>
    <col min="5896" max="5896" width="24.42578125" style="2" customWidth="1"/>
    <col min="5897" max="5897" width="9.140625" style="2"/>
    <col min="5898" max="5898" width="15.85546875" style="2" customWidth="1"/>
    <col min="5899" max="6144" width="9.140625" style="2"/>
    <col min="6145" max="6145" width="34.7109375" style="2" customWidth="1"/>
    <col min="6146" max="6146" width="16.140625" style="2" customWidth="1"/>
    <col min="6147" max="6147" width="9.85546875" style="2" customWidth="1"/>
    <col min="6148" max="6148" width="18.7109375" style="2" customWidth="1"/>
    <col min="6149" max="6149" width="7.85546875" style="2" customWidth="1"/>
    <col min="6150" max="6150" width="17.42578125" style="2" customWidth="1"/>
    <col min="6151" max="6151" width="10.5703125" style="2" customWidth="1"/>
    <col min="6152" max="6152" width="24.42578125" style="2" customWidth="1"/>
    <col min="6153" max="6153" width="9.140625" style="2"/>
    <col min="6154" max="6154" width="15.85546875" style="2" customWidth="1"/>
    <col min="6155" max="6400" width="9.140625" style="2"/>
    <col min="6401" max="6401" width="34.7109375" style="2" customWidth="1"/>
    <col min="6402" max="6402" width="16.140625" style="2" customWidth="1"/>
    <col min="6403" max="6403" width="9.85546875" style="2" customWidth="1"/>
    <col min="6404" max="6404" width="18.7109375" style="2" customWidth="1"/>
    <col min="6405" max="6405" width="7.85546875" style="2" customWidth="1"/>
    <col min="6406" max="6406" width="17.42578125" style="2" customWidth="1"/>
    <col min="6407" max="6407" width="10.5703125" style="2" customWidth="1"/>
    <col min="6408" max="6408" width="24.42578125" style="2" customWidth="1"/>
    <col min="6409" max="6409" width="9.140625" style="2"/>
    <col min="6410" max="6410" width="15.85546875" style="2" customWidth="1"/>
    <col min="6411" max="6656" width="9.140625" style="2"/>
    <col min="6657" max="6657" width="34.7109375" style="2" customWidth="1"/>
    <col min="6658" max="6658" width="16.140625" style="2" customWidth="1"/>
    <col min="6659" max="6659" width="9.85546875" style="2" customWidth="1"/>
    <col min="6660" max="6660" width="18.7109375" style="2" customWidth="1"/>
    <col min="6661" max="6661" width="7.85546875" style="2" customWidth="1"/>
    <col min="6662" max="6662" width="17.42578125" style="2" customWidth="1"/>
    <col min="6663" max="6663" width="10.5703125" style="2" customWidth="1"/>
    <col min="6664" max="6664" width="24.42578125" style="2" customWidth="1"/>
    <col min="6665" max="6665" width="9.140625" style="2"/>
    <col min="6666" max="6666" width="15.85546875" style="2" customWidth="1"/>
    <col min="6667" max="6912" width="9.140625" style="2"/>
    <col min="6913" max="6913" width="34.7109375" style="2" customWidth="1"/>
    <col min="6914" max="6914" width="16.140625" style="2" customWidth="1"/>
    <col min="6915" max="6915" width="9.85546875" style="2" customWidth="1"/>
    <col min="6916" max="6916" width="18.7109375" style="2" customWidth="1"/>
    <col min="6917" max="6917" width="7.85546875" style="2" customWidth="1"/>
    <col min="6918" max="6918" width="17.42578125" style="2" customWidth="1"/>
    <col min="6919" max="6919" width="10.5703125" style="2" customWidth="1"/>
    <col min="6920" max="6920" width="24.42578125" style="2" customWidth="1"/>
    <col min="6921" max="6921" width="9.140625" style="2"/>
    <col min="6922" max="6922" width="15.85546875" style="2" customWidth="1"/>
    <col min="6923" max="7168" width="9.140625" style="2"/>
    <col min="7169" max="7169" width="34.7109375" style="2" customWidth="1"/>
    <col min="7170" max="7170" width="16.140625" style="2" customWidth="1"/>
    <col min="7171" max="7171" width="9.85546875" style="2" customWidth="1"/>
    <col min="7172" max="7172" width="18.7109375" style="2" customWidth="1"/>
    <col min="7173" max="7173" width="7.85546875" style="2" customWidth="1"/>
    <col min="7174" max="7174" width="17.42578125" style="2" customWidth="1"/>
    <col min="7175" max="7175" width="10.5703125" style="2" customWidth="1"/>
    <col min="7176" max="7176" width="24.42578125" style="2" customWidth="1"/>
    <col min="7177" max="7177" width="9.140625" style="2"/>
    <col min="7178" max="7178" width="15.85546875" style="2" customWidth="1"/>
    <col min="7179" max="7424" width="9.140625" style="2"/>
    <col min="7425" max="7425" width="34.7109375" style="2" customWidth="1"/>
    <col min="7426" max="7426" width="16.140625" style="2" customWidth="1"/>
    <col min="7427" max="7427" width="9.85546875" style="2" customWidth="1"/>
    <col min="7428" max="7428" width="18.7109375" style="2" customWidth="1"/>
    <col min="7429" max="7429" width="7.85546875" style="2" customWidth="1"/>
    <col min="7430" max="7430" width="17.42578125" style="2" customWidth="1"/>
    <col min="7431" max="7431" width="10.5703125" style="2" customWidth="1"/>
    <col min="7432" max="7432" width="24.42578125" style="2" customWidth="1"/>
    <col min="7433" max="7433" width="9.140625" style="2"/>
    <col min="7434" max="7434" width="15.85546875" style="2" customWidth="1"/>
    <col min="7435" max="7680" width="9.140625" style="2"/>
    <col min="7681" max="7681" width="34.7109375" style="2" customWidth="1"/>
    <col min="7682" max="7682" width="16.140625" style="2" customWidth="1"/>
    <col min="7683" max="7683" width="9.85546875" style="2" customWidth="1"/>
    <col min="7684" max="7684" width="18.7109375" style="2" customWidth="1"/>
    <col min="7685" max="7685" width="7.85546875" style="2" customWidth="1"/>
    <col min="7686" max="7686" width="17.42578125" style="2" customWidth="1"/>
    <col min="7687" max="7687" width="10.5703125" style="2" customWidth="1"/>
    <col min="7688" max="7688" width="24.42578125" style="2" customWidth="1"/>
    <col min="7689" max="7689" width="9.140625" style="2"/>
    <col min="7690" max="7690" width="15.85546875" style="2" customWidth="1"/>
    <col min="7691" max="7936" width="9.140625" style="2"/>
    <col min="7937" max="7937" width="34.7109375" style="2" customWidth="1"/>
    <col min="7938" max="7938" width="16.140625" style="2" customWidth="1"/>
    <col min="7939" max="7939" width="9.85546875" style="2" customWidth="1"/>
    <col min="7940" max="7940" width="18.7109375" style="2" customWidth="1"/>
    <col min="7941" max="7941" width="7.85546875" style="2" customWidth="1"/>
    <col min="7942" max="7942" width="17.42578125" style="2" customWidth="1"/>
    <col min="7943" max="7943" width="10.5703125" style="2" customWidth="1"/>
    <col min="7944" max="7944" width="24.42578125" style="2" customWidth="1"/>
    <col min="7945" max="7945" width="9.140625" style="2"/>
    <col min="7946" max="7946" width="15.85546875" style="2" customWidth="1"/>
    <col min="7947" max="8192" width="9.140625" style="2"/>
    <col min="8193" max="8193" width="34.7109375" style="2" customWidth="1"/>
    <col min="8194" max="8194" width="16.140625" style="2" customWidth="1"/>
    <col min="8195" max="8195" width="9.85546875" style="2" customWidth="1"/>
    <col min="8196" max="8196" width="18.7109375" style="2" customWidth="1"/>
    <col min="8197" max="8197" width="7.85546875" style="2" customWidth="1"/>
    <col min="8198" max="8198" width="17.42578125" style="2" customWidth="1"/>
    <col min="8199" max="8199" width="10.5703125" style="2" customWidth="1"/>
    <col min="8200" max="8200" width="24.42578125" style="2" customWidth="1"/>
    <col min="8201" max="8201" width="9.140625" style="2"/>
    <col min="8202" max="8202" width="15.85546875" style="2" customWidth="1"/>
    <col min="8203" max="8448" width="9.140625" style="2"/>
    <col min="8449" max="8449" width="34.7109375" style="2" customWidth="1"/>
    <col min="8450" max="8450" width="16.140625" style="2" customWidth="1"/>
    <col min="8451" max="8451" width="9.85546875" style="2" customWidth="1"/>
    <col min="8452" max="8452" width="18.7109375" style="2" customWidth="1"/>
    <col min="8453" max="8453" width="7.85546875" style="2" customWidth="1"/>
    <col min="8454" max="8454" width="17.42578125" style="2" customWidth="1"/>
    <col min="8455" max="8455" width="10.5703125" style="2" customWidth="1"/>
    <col min="8456" max="8456" width="24.42578125" style="2" customWidth="1"/>
    <col min="8457" max="8457" width="9.140625" style="2"/>
    <col min="8458" max="8458" width="15.85546875" style="2" customWidth="1"/>
    <col min="8459" max="8704" width="9.140625" style="2"/>
    <col min="8705" max="8705" width="34.7109375" style="2" customWidth="1"/>
    <col min="8706" max="8706" width="16.140625" style="2" customWidth="1"/>
    <col min="8707" max="8707" width="9.85546875" style="2" customWidth="1"/>
    <col min="8708" max="8708" width="18.7109375" style="2" customWidth="1"/>
    <col min="8709" max="8709" width="7.85546875" style="2" customWidth="1"/>
    <col min="8710" max="8710" width="17.42578125" style="2" customWidth="1"/>
    <col min="8711" max="8711" width="10.5703125" style="2" customWidth="1"/>
    <col min="8712" max="8712" width="24.42578125" style="2" customWidth="1"/>
    <col min="8713" max="8713" width="9.140625" style="2"/>
    <col min="8714" max="8714" width="15.85546875" style="2" customWidth="1"/>
    <col min="8715" max="8960" width="9.140625" style="2"/>
    <col min="8961" max="8961" width="34.7109375" style="2" customWidth="1"/>
    <col min="8962" max="8962" width="16.140625" style="2" customWidth="1"/>
    <col min="8963" max="8963" width="9.85546875" style="2" customWidth="1"/>
    <col min="8964" max="8964" width="18.7109375" style="2" customWidth="1"/>
    <col min="8965" max="8965" width="7.85546875" style="2" customWidth="1"/>
    <col min="8966" max="8966" width="17.42578125" style="2" customWidth="1"/>
    <col min="8967" max="8967" width="10.5703125" style="2" customWidth="1"/>
    <col min="8968" max="8968" width="24.42578125" style="2" customWidth="1"/>
    <col min="8969" max="8969" width="9.140625" style="2"/>
    <col min="8970" max="8970" width="15.85546875" style="2" customWidth="1"/>
    <col min="8971" max="9216" width="9.140625" style="2"/>
    <col min="9217" max="9217" width="34.7109375" style="2" customWidth="1"/>
    <col min="9218" max="9218" width="16.140625" style="2" customWidth="1"/>
    <col min="9219" max="9219" width="9.85546875" style="2" customWidth="1"/>
    <col min="9220" max="9220" width="18.7109375" style="2" customWidth="1"/>
    <col min="9221" max="9221" width="7.85546875" style="2" customWidth="1"/>
    <col min="9222" max="9222" width="17.42578125" style="2" customWidth="1"/>
    <col min="9223" max="9223" width="10.5703125" style="2" customWidth="1"/>
    <col min="9224" max="9224" width="24.42578125" style="2" customWidth="1"/>
    <col min="9225" max="9225" width="9.140625" style="2"/>
    <col min="9226" max="9226" width="15.85546875" style="2" customWidth="1"/>
    <col min="9227" max="9472" width="9.140625" style="2"/>
    <col min="9473" max="9473" width="34.7109375" style="2" customWidth="1"/>
    <col min="9474" max="9474" width="16.140625" style="2" customWidth="1"/>
    <col min="9475" max="9475" width="9.85546875" style="2" customWidth="1"/>
    <col min="9476" max="9476" width="18.7109375" style="2" customWidth="1"/>
    <col min="9477" max="9477" width="7.85546875" style="2" customWidth="1"/>
    <col min="9478" max="9478" width="17.42578125" style="2" customWidth="1"/>
    <col min="9479" max="9479" width="10.5703125" style="2" customWidth="1"/>
    <col min="9480" max="9480" width="24.42578125" style="2" customWidth="1"/>
    <col min="9481" max="9481" width="9.140625" style="2"/>
    <col min="9482" max="9482" width="15.85546875" style="2" customWidth="1"/>
    <col min="9483" max="9728" width="9.140625" style="2"/>
    <col min="9729" max="9729" width="34.7109375" style="2" customWidth="1"/>
    <col min="9730" max="9730" width="16.140625" style="2" customWidth="1"/>
    <col min="9731" max="9731" width="9.85546875" style="2" customWidth="1"/>
    <col min="9732" max="9732" width="18.7109375" style="2" customWidth="1"/>
    <col min="9733" max="9733" width="7.85546875" style="2" customWidth="1"/>
    <col min="9734" max="9734" width="17.42578125" style="2" customWidth="1"/>
    <col min="9735" max="9735" width="10.5703125" style="2" customWidth="1"/>
    <col min="9736" max="9736" width="24.42578125" style="2" customWidth="1"/>
    <col min="9737" max="9737" width="9.140625" style="2"/>
    <col min="9738" max="9738" width="15.85546875" style="2" customWidth="1"/>
    <col min="9739" max="9984" width="9.140625" style="2"/>
    <col min="9985" max="9985" width="34.7109375" style="2" customWidth="1"/>
    <col min="9986" max="9986" width="16.140625" style="2" customWidth="1"/>
    <col min="9987" max="9987" width="9.85546875" style="2" customWidth="1"/>
    <col min="9988" max="9988" width="18.7109375" style="2" customWidth="1"/>
    <col min="9989" max="9989" width="7.85546875" style="2" customWidth="1"/>
    <col min="9990" max="9990" width="17.42578125" style="2" customWidth="1"/>
    <col min="9991" max="9991" width="10.5703125" style="2" customWidth="1"/>
    <col min="9992" max="9992" width="24.42578125" style="2" customWidth="1"/>
    <col min="9993" max="9993" width="9.140625" style="2"/>
    <col min="9994" max="9994" width="15.85546875" style="2" customWidth="1"/>
    <col min="9995" max="10240" width="9.140625" style="2"/>
    <col min="10241" max="10241" width="34.7109375" style="2" customWidth="1"/>
    <col min="10242" max="10242" width="16.140625" style="2" customWidth="1"/>
    <col min="10243" max="10243" width="9.85546875" style="2" customWidth="1"/>
    <col min="10244" max="10244" width="18.7109375" style="2" customWidth="1"/>
    <col min="10245" max="10245" width="7.85546875" style="2" customWidth="1"/>
    <col min="10246" max="10246" width="17.42578125" style="2" customWidth="1"/>
    <col min="10247" max="10247" width="10.5703125" style="2" customWidth="1"/>
    <col min="10248" max="10248" width="24.42578125" style="2" customWidth="1"/>
    <col min="10249" max="10249" width="9.140625" style="2"/>
    <col min="10250" max="10250" width="15.85546875" style="2" customWidth="1"/>
    <col min="10251" max="10496" width="9.140625" style="2"/>
    <col min="10497" max="10497" width="34.7109375" style="2" customWidth="1"/>
    <col min="10498" max="10498" width="16.140625" style="2" customWidth="1"/>
    <col min="10499" max="10499" width="9.85546875" style="2" customWidth="1"/>
    <col min="10500" max="10500" width="18.7109375" style="2" customWidth="1"/>
    <col min="10501" max="10501" width="7.85546875" style="2" customWidth="1"/>
    <col min="10502" max="10502" width="17.42578125" style="2" customWidth="1"/>
    <col min="10503" max="10503" width="10.5703125" style="2" customWidth="1"/>
    <col min="10504" max="10504" width="24.42578125" style="2" customWidth="1"/>
    <col min="10505" max="10505" width="9.140625" style="2"/>
    <col min="10506" max="10506" width="15.85546875" style="2" customWidth="1"/>
    <col min="10507" max="10752" width="9.140625" style="2"/>
    <col min="10753" max="10753" width="34.7109375" style="2" customWidth="1"/>
    <col min="10754" max="10754" width="16.140625" style="2" customWidth="1"/>
    <col min="10755" max="10755" width="9.85546875" style="2" customWidth="1"/>
    <col min="10756" max="10756" width="18.7109375" style="2" customWidth="1"/>
    <col min="10757" max="10757" width="7.85546875" style="2" customWidth="1"/>
    <col min="10758" max="10758" width="17.42578125" style="2" customWidth="1"/>
    <col min="10759" max="10759" width="10.5703125" style="2" customWidth="1"/>
    <col min="10760" max="10760" width="24.42578125" style="2" customWidth="1"/>
    <col min="10761" max="10761" width="9.140625" style="2"/>
    <col min="10762" max="10762" width="15.85546875" style="2" customWidth="1"/>
    <col min="10763" max="11008" width="9.140625" style="2"/>
    <col min="11009" max="11009" width="34.7109375" style="2" customWidth="1"/>
    <col min="11010" max="11010" width="16.140625" style="2" customWidth="1"/>
    <col min="11011" max="11011" width="9.85546875" style="2" customWidth="1"/>
    <col min="11012" max="11012" width="18.7109375" style="2" customWidth="1"/>
    <col min="11013" max="11013" width="7.85546875" style="2" customWidth="1"/>
    <col min="11014" max="11014" width="17.42578125" style="2" customWidth="1"/>
    <col min="11015" max="11015" width="10.5703125" style="2" customWidth="1"/>
    <col min="11016" max="11016" width="24.42578125" style="2" customWidth="1"/>
    <col min="11017" max="11017" width="9.140625" style="2"/>
    <col min="11018" max="11018" width="15.85546875" style="2" customWidth="1"/>
    <col min="11019" max="11264" width="9.140625" style="2"/>
    <col min="11265" max="11265" width="34.7109375" style="2" customWidth="1"/>
    <col min="11266" max="11266" width="16.140625" style="2" customWidth="1"/>
    <col min="11267" max="11267" width="9.85546875" style="2" customWidth="1"/>
    <col min="11268" max="11268" width="18.7109375" style="2" customWidth="1"/>
    <col min="11269" max="11269" width="7.85546875" style="2" customWidth="1"/>
    <col min="11270" max="11270" width="17.42578125" style="2" customWidth="1"/>
    <col min="11271" max="11271" width="10.5703125" style="2" customWidth="1"/>
    <col min="11272" max="11272" width="24.42578125" style="2" customWidth="1"/>
    <col min="11273" max="11273" width="9.140625" style="2"/>
    <col min="11274" max="11274" width="15.85546875" style="2" customWidth="1"/>
    <col min="11275" max="11520" width="9.140625" style="2"/>
    <col min="11521" max="11521" width="34.7109375" style="2" customWidth="1"/>
    <col min="11522" max="11522" width="16.140625" style="2" customWidth="1"/>
    <col min="11523" max="11523" width="9.85546875" style="2" customWidth="1"/>
    <col min="11524" max="11524" width="18.7109375" style="2" customWidth="1"/>
    <col min="11525" max="11525" width="7.85546875" style="2" customWidth="1"/>
    <col min="11526" max="11526" width="17.42578125" style="2" customWidth="1"/>
    <col min="11527" max="11527" width="10.5703125" style="2" customWidth="1"/>
    <col min="11528" max="11528" width="24.42578125" style="2" customWidth="1"/>
    <col min="11529" max="11529" width="9.140625" style="2"/>
    <col min="11530" max="11530" width="15.85546875" style="2" customWidth="1"/>
    <col min="11531" max="11776" width="9.140625" style="2"/>
    <col min="11777" max="11777" width="34.7109375" style="2" customWidth="1"/>
    <col min="11778" max="11778" width="16.140625" style="2" customWidth="1"/>
    <col min="11779" max="11779" width="9.85546875" style="2" customWidth="1"/>
    <col min="11780" max="11780" width="18.7109375" style="2" customWidth="1"/>
    <col min="11781" max="11781" width="7.85546875" style="2" customWidth="1"/>
    <col min="11782" max="11782" width="17.42578125" style="2" customWidth="1"/>
    <col min="11783" max="11783" width="10.5703125" style="2" customWidth="1"/>
    <col min="11784" max="11784" width="24.42578125" style="2" customWidth="1"/>
    <col min="11785" max="11785" width="9.140625" style="2"/>
    <col min="11786" max="11786" width="15.85546875" style="2" customWidth="1"/>
    <col min="11787" max="12032" width="9.140625" style="2"/>
    <col min="12033" max="12033" width="34.7109375" style="2" customWidth="1"/>
    <col min="12034" max="12034" width="16.140625" style="2" customWidth="1"/>
    <col min="12035" max="12035" width="9.85546875" style="2" customWidth="1"/>
    <col min="12036" max="12036" width="18.7109375" style="2" customWidth="1"/>
    <col min="12037" max="12037" width="7.85546875" style="2" customWidth="1"/>
    <col min="12038" max="12038" width="17.42578125" style="2" customWidth="1"/>
    <col min="12039" max="12039" width="10.5703125" style="2" customWidth="1"/>
    <col min="12040" max="12040" width="24.42578125" style="2" customWidth="1"/>
    <col min="12041" max="12041" width="9.140625" style="2"/>
    <col min="12042" max="12042" width="15.85546875" style="2" customWidth="1"/>
    <col min="12043" max="12288" width="9.140625" style="2"/>
    <col min="12289" max="12289" width="34.7109375" style="2" customWidth="1"/>
    <col min="12290" max="12290" width="16.140625" style="2" customWidth="1"/>
    <col min="12291" max="12291" width="9.85546875" style="2" customWidth="1"/>
    <col min="12292" max="12292" width="18.7109375" style="2" customWidth="1"/>
    <col min="12293" max="12293" width="7.85546875" style="2" customWidth="1"/>
    <col min="12294" max="12294" width="17.42578125" style="2" customWidth="1"/>
    <col min="12295" max="12295" width="10.5703125" style="2" customWidth="1"/>
    <col min="12296" max="12296" width="24.42578125" style="2" customWidth="1"/>
    <col min="12297" max="12297" width="9.140625" style="2"/>
    <col min="12298" max="12298" width="15.85546875" style="2" customWidth="1"/>
    <col min="12299" max="12544" width="9.140625" style="2"/>
    <col min="12545" max="12545" width="34.7109375" style="2" customWidth="1"/>
    <col min="12546" max="12546" width="16.140625" style="2" customWidth="1"/>
    <col min="12547" max="12547" width="9.85546875" style="2" customWidth="1"/>
    <col min="12548" max="12548" width="18.7109375" style="2" customWidth="1"/>
    <col min="12549" max="12549" width="7.85546875" style="2" customWidth="1"/>
    <col min="12550" max="12550" width="17.42578125" style="2" customWidth="1"/>
    <col min="12551" max="12551" width="10.5703125" style="2" customWidth="1"/>
    <col min="12552" max="12552" width="24.42578125" style="2" customWidth="1"/>
    <col min="12553" max="12553" width="9.140625" style="2"/>
    <col min="12554" max="12554" width="15.85546875" style="2" customWidth="1"/>
    <col min="12555" max="12800" width="9.140625" style="2"/>
    <col min="12801" max="12801" width="34.7109375" style="2" customWidth="1"/>
    <col min="12802" max="12802" width="16.140625" style="2" customWidth="1"/>
    <col min="12803" max="12803" width="9.85546875" style="2" customWidth="1"/>
    <col min="12804" max="12804" width="18.7109375" style="2" customWidth="1"/>
    <col min="12805" max="12805" width="7.85546875" style="2" customWidth="1"/>
    <col min="12806" max="12806" width="17.42578125" style="2" customWidth="1"/>
    <col min="12807" max="12807" width="10.5703125" style="2" customWidth="1"/>
    <col min="12808" max="12808" width="24.42578125" style="2" customWidth="1"/>
    <col min="12809" max="12809" width="9.140625" style="2"/>
    <col min="12810" max="12810" width="15.85546875" style="2" customWidth="1"/>
    <col min="12811" max="13056" width="9.140625" style="2"/>
    <col min="13057" max="13057" width="34.7109375" style="2" customWidth="1"/>
    <col min="13058" max="13058" width="16.140625" style="2" customWidth="1"/>
    <col min="13059" max="13059" width="9.85546875" style="2" customWidth="1"/>
    <col min="13060" max="13060" width="18.7109375" style="2" customWidth="1"/>
    <col min="13061" max="13061" width="7.85546875" style="2" customWidth="1"/>
    <col min="13062" max="13062" width="17.42578125" style="2" customWidth="1"/>
    <col min="13063" max="13063" width="10.5703125" style="2" customWidth="1"/>
    <col min="13064" max="13064" width="24.42578125" style="2" customWidth="1"/>
    <col min="13065" max="13065" width="9.140625" style="2"/>
    <col min="13066" max="13066" width="15.85546875" style="2" customWidth="1"/>
    <col min="13067" max="13312" width="9.140625" style="2"/>
    <col min="13313" max="13313" width="34.7109375" style="2" customWidth="1"/>
    <col min="13314" max="13314" width="16.140625" style="2" customWidth="1"/>
    <col min="13315" max="13315" width="9.85546875" style="2" customWidth="1"/>
    <col min="13316" max="13316" width="18.7109375" style="2" customWidth="1"/>
    <col min="13317" max="13317" width="7.85546875" style="2" customWidth="1"/>
    <col min="13318" max="13318" width="17.42578125" style="2" customWidth="1"/>
    <col min="13319" max="13319" width="10.5703125" style="2" customWidth="1"/>
    <col min="13320" max="13320" width="24.42578125" style="2" customWidth="1"/>
    <col min="13321" max="13321" width="9.140625" style="2"/>
    <col min="13322" max="13322" width="15.85546875" style="2" customWidth="1"/>
    <col min="13323" max="13568" width="9.140625" style="2"/>
    <col min="13569" max="13569" width="34.7109375" style="2" customWidth="1"/>
    <col min="13570" max="13570" width="16.140625" style="2" customWidth="1"/>
    <col min="13571" max="13571" width="9.85546875" style="2" customWidth="1"/>
    <col min="13572" max="13572" width="18.7109375" style="2" customWidth="1"/>
    <col min="13573" max="13573" width="7.85546875" style="2" customWidth="1"/>
    <col min="13574" max="13574" width="17.42578125" style="2" customWidth="1"/>
    <col min="13575" max="13575" width="10.5703125" style="2" customWidth="1"/>
    <col min="13576" max="13576" width="24.42578125" style="2" customWidth="1"/>
    <col min="13577" max="13577" width="9.140625" style="2"/>
    <col min="13578" max="13578" width="15.85546875" style="2" customWidth="1"/>
    <col min="13579" max="13824" width="9.140625" style="2"/>
    <col min="13825" max="13825" width="34.7109375" style="2" customWidth="1"/>
    <col min="13826" max="13826" width="16.140625" style="2" customWidth="1"/>
    <col min="13827" max="13827" width="9.85546875" style="2" customWidth="1"/>
    <col min="13828" max="13828" width="18.7109375" style="2" customWidth="1"/>
    <col min="13829" max="13829" width="7.85546875" style="2" customWidth="1"/>
    <col min="13830" max="13830" width="17.42578125" style="2" customWidth="1"/>
    <col min="13831" max="13831" width="10.5703125" style="2" customWidth="1"/>
    <col min="13832" max="13832" width="24.42578125" style="2" customWidth="1"/>
    <col min="13833" max="13833" width="9.140625" style="2"/>
    <col min="13834" max="13834" width="15.85546875" style="2" customWidth="1"/>
    <col min="13835" max="14080" width="9.140625" style="2"/>
    <col min="14081" max="14081" width="34.7109375" style="2" customWidth="1"/>
    <col min="14082" max="14082" width="16.140625" style="2" customWidth="1"/>
    <col min="14083" max="14083" width="9.85546875" style="2" customWidth="1"/>
    <col min="14084" max="14084" width="18.7109375" style="2" customWidth="1"/>
    <col min="14085" max="14085" width="7.85546875" style="2" customWidth="1"/>
    <col min="14086" max="14086" width="17.42578125" style="2" customWidth="1"/>
    <col min="14087" max="14087" width="10.5703125" style="2" customWidth="1"/>
    <col min="14088" max="14088" width="24.42578125" style="2" customWidth="1"/>
    <col min="14089" max="14089" width="9.140625" style="2"/>
    <col min="14090" max="14090" width="15.85546875" style="2" customWidth="1"/>
    <col min="14091" max="14336" width="9.140625" style="2"/>
    <col min="14337" max="14337" width="34.7109375" style="2" customWidth="1"/>
    <col min="14338" max="14338" width="16.140625" style="2" customWidth="1"/>
    <col min="14339" max="14339" width="9.85546875" style="2" customWidth="1"/>
    <col min="14340" max="14340" width="18.7109375" style="2" customWidth="1"/>
    <col min="14341" max="14341" width="7.85546875" style="2" customWidth="1"/>
    <col min="14342" max="14342" width="17.42578125" style="2" customWidth="1"/>
    <col min="14343" max="14343" width="10.5703125" style="2" customWidth="1"/>
    <col min="14344" max="14344" width="24.42578125" style="2" customWidth="1"/>
    <col min="14345" max="14345" width="9.140625" style="2"/>
    <col min="14346" max="14346" width="15.85546875" style="2" customWidth="1"/>
    <col min="14347" max="14592" width="9.140625" style="2"/>
    <col min="14593" max="14593" width="34.7109375" style="2" customWidth="1"/>
    <col min="14594" max="14594" width="16.140625" style="2" customWidth="1"/>
    <col min="14595" max="14595" width="9.85546875" style="2" customWidth="1"/>
    <col min="14596" max="14596" width="18.7109375" style="2" customWidth="1"/>
    <col min="14597" max="14597" width="7.85546875" style="2" customWidth="1"/>
    <col min="14598" max="14598" width="17.42578125" style="2" customWidth="1"/>
    <col min="14599" max="14599" width="10.5703125" style="2" customWidth="1"/>
    <col min="14600" max="14600" width="24.42578125" style="2" customWidth="1"/>
    <col min="14601" max="14601" width="9.140625" style="2"/>
    <col min="14602" max="14602" width="15.85546875" style="2" customWidth="1"/>
    <col min="14603" max="14848" width="9.140625" style="2"/>
    <col min="14849" max="14849" width="34.7109375" style="2" customWidth="1"/>
    <col min="14850" max="14850" width="16.140625" style="2" customWidth="1"/>
    <col min="14851" max="14851" width="9.85546875" style="2" customWidth="1"/>
    <col min="14852" max="14852" width="18.7109375" style="2" customWidth="1"/>
    <col min="14853" max="14853" width="7.85546875" style="2" customWidth="1"/>
    <col min="14854" max="14854" width="17.42578125" style="2" customWidth="1"/>
    <col min="14855" max="14855" width="10.5703125" style="2" customWidth="1"/>
    <col min="14856" max="14856" width="24.42578125" style="2" customWidth="1"/>
    <col min="14857" max="14857" width="9.140625" style="2"/>
    <col min="14858" max="14858" width="15.85546875" style="2" customWidth="1"/>
    <col min="14859" max="15104" width="9.140625" style="2"/>
    <col min="15105" max="15105" width="34.7109375" style="2" customWidth="1"/>
    <col min="15106" max="15106" width="16.140625" style="2" customWidth="1"/>
    <col min="15107" max="15107" width="9.85546875" style="2" customWidth="1"/>
    <col min="15108" max="15108" width="18.7109375" style="2" customWidth="1"/>
    <col min="15109" max="15109" width="7.85546875" style="2" customWidth="1"/>
    <col min="15110" max="15110" width="17.42578125" style="2" customWidth="1"/>
    <col min="15111" max="15111" width="10.5703125" style="2" customWidth="1"/>
    <col min="15112" max="15112" width="24.42578125" style="2" customWidth="1"/>
    <col min="15113" max="15113" width="9.140625" style="2"/>
    <col min="15114" max="15114" width="15.85546875" style="2" customWidth="1"/>
    <col min="15115" max="15360" width="9.140625" style="2"/>
    <col min="15361" max="15361" width="34.7109375" style="2" customWidth="1"/>
    <col min="15362" max="15362" width="16.140625" style="2" customWidth="1"/>
    <col min="15363" max="15363" width="9.85546875" style="2" customWidth="1"/>
    <col min="15364" max="15364" width="18.7109375" style="2" customWidth="1"/>
    <col min="15365" max="15365" width="7.85546875" style="2" customWidth="1"/>
    <col min="15366" max="15366" width="17.42578125" style="2" customWidth="1"/>
    <col min="15367" max="15367" width="10.5703125" style="2" customWidth="1"/>
    <col min="15368" max="15368" width="24.42578125" style="2" customWidth="1"/>
    <col min="15369" max="15369" width="9.140625" style="2"/>
    <col min="15370" max="15370" width="15.85546875" style="2" customWidth="1"/>
    <col min="15371" max="15616" width="9.140625" style="2"/>
    <col min="15617" max="15617" width="34.7109375" style="2" customWidth="1"/>
    <col min="15618" max="15618" width="16.140625" style="2" customWidth="1"/>
    <col min="15619" max="15619" width="9.85546875" style="2" customWidth="1"/>
    <col min="15620" max="15620" width="18.7109375" style="2" customWidth="1"/>
    <col min="15621" max="15621" width="7.85546875" style="2" customWidth="1"/>
    <col min="15622" max="15622" width="17.42578125" style="2" customWidth="1"/>
    <col min="15623" max="15623" width="10.5703125" style="2" customWidth="1"/>
    <col min="15624" max="15624" width="24.42578125" style="2" customWidth="1"/>
    <col min="15625" max="15625" width="9.140625" style="2"/>
    <col min="15626" max="15626" width="15.85546875" style="2" customWidth="1"/>
    <col min="15627" max="15872" width="9.140625" style="2"/>
    <col min="15873" max="15873" width="34.7109375" style="2" customWidth="1"/>
    <col min="15874" max="15874" width="16.140625" style="2" customWidth="1"/>
    <col min="15875" max="15875" width="9.85546875" style="2" customWidth="1"/>
    <col min="15876" max="15876" width="18.7109375" style="2" customWidth="1"/>
    <col min="15877" max="15877" width="7.85546875" style="2" customWidth="1"/>
    <col min="15878" max="15878" width="17.42578125" style="2" customWidth="1"/>
    <col min="15879" max="15879" width="10.5703125" style="2" customWidth="1"/>
    <col min="15880" max="15880" width="24.42578125" style="2" customWidth="1"/>
    <col min="15881" max="15881" width="9.140625" style="2"/>
    <col min="15882" max="15882" width="15.85546875" style="2" customWidth="1"/>
    <col min="15883" max="16128" width="9.140625" style="2"/>
    <col min="16129" max="16129" width="34.7109375" style="2" customWidth="1"/>
    <col min="16130" max="16130" width="16.140625" style="2" customWidth="1"/>
    <col min="16131" max="16131" width="9.85546875" style="2" customWidth="1"/>
    <col min="16132" max="16132" width="18.7109375" style="2" customWidth="1"/>
    <col min="16133" max="16133" width="7.85546875" style="2" customWidth="1"/>
    <col min="16134" max="16134" width="17.42578125" style="2" customWidth="1"/>
    <col min="16135" max="16135" width="10.5703125" style="2" customWidth="1"/>
    <col min="16136" max="16136" width="24.42578125" style="2" customWidth="1"/>
    <col min="16137" max="16137" width="9.140625" style="2"/>
    <col min="16138" max="16138" width="15.85546875" style="2" customWidth="1"/>
    <col min="16139" max="16384" width="9.140625" style="2"/>
  </cols>
  <sheetData>
    <row r="1" spans="1:256" ht="45.75" customHeight="1" x14ac:dyDescent="0.25">
      <c r="A1" s="1"/>
      <c r="B1" s="1"/>
      <c r="C1" s="1"/>
      <c r="D1" s="1"/>
      <c r="E1" s="46" t="s">
        <v>24</v>
      </c>
      <c r="F1" s="46"/>
      <c r="G1" s="46"/>
      <c r="H1" s="46"/>
    </row>
    <row r="2" spans="1:256" ht="48.75" customHeight="1" x14ac:dyDescent="0.3">
      <c r="A2" s="54" t="s">
        <v>33</v>
      </c>
      <c r="B2" s="54"/>
      <c r="C2" s="54"/>
      <c r="D2" s="54"/>
      <c r="E2" s="54"/>
      <c r="F2" s="54"/>
      <c r="G2" s="54"/>
      <c r="H2" s="54"/>
      <c r="I2" s="3"/>
    </row>
    <row r="3" spans="1:256" ht="31.5" customHeight="1" x14ac:dyDescent="0.2">
      <c r="A3" s="48" t="s">
        <v>0</v>
      </c>
      <c r="B3" s="55" t="s">
        <v>1</v>
      </c>
      <c r="C3" s="48" t="s">
        <v>2</v>
      </c>
      <c r="D3" s="48"/>
      <c r="E3" s="48" t="s">
        <v>3</v>
      </c>
      <c r="F3" s="48"/>
      <c r="G3" s="48" t="s">
        <v>4</v>
      </c>
      <c r="H3" s="48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</row>
    <row r="4" spans="1:256" ht="15.75" x14ac:dyDescent="0.25">
      <c r="A4" s="48"/>
      <c r="B4" s="56"/>
      <c r="C4" s="5" t="s">
        <v>5</v>
      </c>
      <c r="D4" s="5" t="s">
        <v>6</v>
      </c>
      <c r="E4" s="6" t="s">
        <v>5</v>
      </c>
      <c r="F4" s="6" t="s">
        <v>6</v>
      </c>
      <c r="G4" s="6" t="s">
        <v>5</v>
      </c>
      <c r="H4" s="6" t="s">
        <v>6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</row>
    <row r="5" spans="1:256" ht="15.75" x14ac:dyDescent="0.25">
      <c r="A5" s="30" t="s">
        <v>25</v>
      </c>
      <c r="B5" s="31"/>
      <c r="C5" s="32"/>
      <c r="D5" s="32"/>
      <c r="E5" s="30"/>
      <c r="F5" s="30"/>
      <c r="G5" s="30"/>
      <c r="H5" s="30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</row>
    <row r="6" spans="1:256" ht="20.25" customHeight="1" x14ac:dyDescent="0.2">
      <c r="A6" s="52" t="s">
        <v>20</v>
      </c>
      <c r="B6" s="36" t="s">
        <v>8</v>
      </c>
      <c r="C6" s="7">
        <v>125</v>
      </c>
      <c r="D6" s="8">
        <v>16378286.25</v>
      </c>
      <c r="E6" s="9">
        <v>23</v>
      </c>
      <c r="F6" s="10">
        <v>3013604.67</v>
      </c>
      <c r="G6" s="11">
        <f t="shared" ref="G6:H9" si="0">C6+E6</f>
        <v>148</v>
      </c>
      <c r="H6" s="12">
        <f t="shared" si="0"/>
        <v>19391890.920000002</v>
      </c>
    </row>
    <row r="7" spans="1:256" ht="21.75" customHeight="1" x14ac:dyDescent="0.2">
      <c r="A7" s="53"/>
      <c r="B7" s="36" t="s">
        <v>9</v>
      </c>
      <c r="C7" s="13">
        <v>125</v>
      </c>
      <c r="D7" s="14">
        <v>16378286.25</v>
      </c>
      <c r="E7" s="15">
        <v>-23</v>
      </c>
      <c r="F7" s="16">
        <v>-3013604.67</v>
      </c>
      <c r="G7" s="11">
        <f t="shared" si="0"/>
        <v>102</v>
      </c>
      <c r="H7" s="12">
        <f t="shared" si="0"/>
        <v>13364681.58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17"/>
      <c r="HW7" s="17"/>
      <c r="HX7" s="17"/>
      <c r="HY7" s="17"/>
      <c r="HZ7" s="17"/>
      <c r="IA7" s="17"/>
      <c r="IB7" s="17"/>
      <c r="IC7" s="17"/>
      <c r="ID7" s="17"/>
      <c r="IE7" s="17"/>
      <c r="IF7" s="17"/>
      <c r="IG7" s="17"/>
      <c r="IH7" s="17"/>
      <c r="II7" s="17"/>
      <c r="IJ7" s="17"/>
      <c r="IK7" s="17"/>
      <c r="IL7" s="17"/>
      <c r="IM7" s="17"/>
      <c r="IN7" s="17"/>
      <c r="IO7" s="17"/>
      <c r="IP7" s="17"/>
      <c r="IQ7" s="17"/>
      <c r="IR7" s="17"/>
      <c r="IS7" s="17"/>
      <c r="IT7" s="17"/>
      <c r="IU7" s="17"/>
      <c r="IV7" s="17"/>
    </row>
    <row r="8" spans="1:256" ht="18.75" customHeight="1" x14ac:dyDescent="0.2">
      <c r="A8" s="52" t="s">
        <v>21</v>
      </c>
      <c r="B8" s="36" t="s">
        <v>8</v>
      </c>
      <c r="C8" s="7">
        <v>105</v>
      </c>
      <c r="D8" s="8">
        <v>1168750</v>
      </c>
      <c r="E8" s="9">
        <v>5</v>
      </c>
      <c r="F8" s="10">
        <v>407480.47</v>
      </c>
      <c r="G8" s="11">
        <f t="shared" si="0"/>
        <v>110</v>
      </c>
      <c r="H8" s="12">
        <f t="shared" si="0"/>
        <v>1576230.47</v>
      </c>
    </row>
    <row r="9" spans="1:256" ht="19.5" customHeight="1" x14ac:dyDescent="0.2">
      <c r="A9" s="53"/>
      <c r="B9" s="36" t="s">
        <v>9</v>
      </c>
      <c r="C9" s="13">
        <v>105</v>
      </c>
      <c r="D9" s="14">
        <v>1168750</v>
      </c>
      <c r="E9" s="15">
        <v>-5</v>
      </c>
      <c r="F9" s="16">
        <v>-407480.47</v>
      </c>
      <c r="G9" s="11">
        <f t="shared" si="0"/>
        <v>100</v>
      </c>
      <c r="H9" s="12">
        <f t="shared" si="0"/>
        <v>761269.53</v>
      </c>
    </row>
    <row r="10" spans="1:256" ht="18.75" customHeight="1" x14ac:dyDescent="0.2">
      <c r="A10" s="52" t="s">
        <v>7</v>
      </c>
      <c r="B10" s="36" t="s">
        <v>8</v>
      </c>
      <c r="C10" s="7">
        <v>626</v>
      </c>
      <c r="D10" s="8">
        <v>27967500</v>
      </c>
      <c r="E10" s="9">
        <v>0</v>
      </c>
      <c r="F10" s="10">
        <v>3463489</v>
      </c>
      <c r="G10" s="11">
        <f t="shared" ref="G10:G11" si="1">C10+E10</f>
        <v>626</v>
      </c>
      <c r="H10" s="12">
        <f t="shared" ref="H10:H11" si="2">D10+F10</f>
        <v>31430989</v>
      </c>
    </row>
    <row r="11" spans="1:256" ht="21.75" customHeight="1" x14ac:dyDescent="0.2">
      <c r="A11" s="53"/>
      <c r="B11" s="36" t="s">
        <v>9</v>
      </c>
      <c r="C11" s="13">
        <v>626</v>
      </c>
      <c r="D11" s="14">
        <v>27967500</v>
      </c>
      <c r="E11" s="15">
        <v>0</v>
      </c>
      <c r="F11" s="16">
        <v>-3463489</v>
      </c>
      <c r="G11" s="11">
        <f t="shared" si="1"/>
        <v>626</v>
      </c>
      <c r="H11" s="12">
        <f t="shared" si="2"/>
        <v>24504011</v>
      </c>
    </row>
    <row r="12" spans="1:256" ht="15.75" x14ac:dyDescent="0.25">
      <c r="A12" s="34" t="s">
        <v>26</v>
      </c>
      <c r="B12" s="37"/>
      <c r="C12" s="33"/>
      <c r="D12" s="33"/>
      <c r="E12" s="33"/>
      <c r="F12" s="33"/>
      <c r="G12" s="33"/>
      <c r="H12" s="33"/>
    </row>
    <row r="13" spans="1:256" ht="18.75" customHeight="1" x14ac:dyDescent="0.2">
      <c r="A13" s="52" t="s">
        <v>7</v>
      </c>
      <c r="B13" s="36" t="s">
        <v>8</v>
      </c>
      <c r="C13" s="38">
        <v>712</v>
      </c>
      <c r="D13" s="39">
        <v>14614251</v>
      </c>
      <c r="E13" s="38">
        <v>146</v>
      </c>
      <c r="F13" s="39">
        <v>3000000</v>
      </c>
      <c r="G13" s="38">
        <f>C13+E13</f>
        <v>858</v>
      </c>
      <c r="H13" s="39">
        <f>D13+F13</f>
        <v>17614251</v>
      </c>
    </row>
    <row r="14" spans="1:256" ht="22.5" customHeight="1" x14ac:dyDescent="0.2">
      <c r="A14" s="53"/>
      <c r="B14" s="36" t="s">
        <v>27</v>
      </c>
      <c r="C14" s="38">
        <v>712</v>
      </c>
      <c r="D14" s="39">
        <v>14614251</v>
      </c>
      <c r="E14" s="38">
        <v>-146</v>
      </c>
      <c r="F14" s="39">
        <v>-3000000</v>
      </c>
      <c r="G14" s="38">
        <f>C14+E14</f>
        <v>566</v>
      </c>
      <c r="H14" s="39">
        <f>D14+F14</f>
        <v>11614251</v>
      </c>
    </row>
  </sheetData>
  <mergeCells count="11">
    <mergeCell ref="A13:A14"/>
    <mergeCell ref="A6:A7"/>
    <mergeCell ref="A8:A9"/>
    <mergeCell ref="A10:A11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2.1 </vt:lpstr>
      <vt:lpstr>прил 2</vt:lpstr>
      <vt:lpstr>'прил 2'!Область_печати</vt:lpstr>
      <vt:lpstr>'прил 2.1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В. Выборнова</dc:creator>
  <cp:lastModifiedBy>Галина Б. Шумяцкая</cp:lastModifiedBy>
  <cp:lastPrinted>2018-04-12T09:50:31Z</cp:lastPrinted>
  <dcterms:created xsi:type="dcterms:W3CDTF">2018-04-10T04:18:04Z</dcterms:created>
  <dcterms:modified xsi:type="dcterms:W3CDTF">2018-04-12T09:50:48Z</dcterms:modified>
</cp:coreProperties>
</file>